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内訳書" sheetId="1" r:id="rId1"/>
  </sheets>
  <definedNames>
    <definedName name="Print_Area_MI">#REF!</definedName>
    <definedName name="_xlnm.Print_Titles" localSheetId="0">'内訳書'!$4:$5</definedName>
  </definedNames>
  <calcPr fullCalcOnLoad="1"/>
</workbook>
</file>

<file path=xl/sharedStrings.xml><?xml version="1.0" encoding="utf-8"?>
<sst xmlns="http://schemas.openxmlformats.org/spreadsheetml/2006/main" count="388" uniqueCount="247">
  <si>
    <t>伸縮型ファイル</t>
  </si>
  <si>
    <t>両開きパイプファイルＡ</t>
  </si>
  <si>
    <t>両開きパイプファイルＢ</t>
  </si>
  <si>
    <t>両開きパイプファイルＣ</t>
  </si>
  <si>
    <t>綴り紐</t>
  </si>
  <si>
    <t>蛍光ペンＡ</t>
  </si>
  <si>
    <t>蛍光ペンＢ</t>
  </si>
  <si>
    <t>油性ボールペンＡ</t>
  </si>
  <si>
    <t>油性ボールペンＢ</t>
  </si>
  <si>
    <t>鉛筆Ａ</t>
  </si>
  <si>
    <t>赤鉛筆</t>
  </si>
  <si>
    <t>青鉛筆</t>
  </si>
  <si>
    <t>修正テープ</t>
  </si>
  <si>
    <t>ステープラー針</t>
  </si>
  <si>
    <t>輪ゴム</t>
  </si>
  <si>
    <t>ゴミ袋</t>
  </si>
  <si>
    <t>規格</t>
  </si>
  <si>
    <t>メーカー名</t>
  </si>
  <si>
    <t>型番</t>
  </si>
  <si>
    <t>単位</t>
  </si>
  <si>
    <t>冊</t>
  </si>
  <si>
    <t>箱</t>
  </si>
  <si>
    <t>個</t>
  </si>
  <si>
    <t>本</t>
  </si>
  <si>
    <t>穴径６ｍｍ　</t>
  </si>
  <si>
    <t>乾電池Ａ</t>
  </si>
  <si>
    <t>金額（Ａ×Ｂ）</t>
  </si>
  <si>
    <t>コピー用紙Ａ</t>
  </si>
  <si>
    <t>コピー用紙Ｂ</t>
  </si>
  <si>
    <t>Ａ４　２５００枚入／箱</t>
  </si>
  <si>
    <t>Ａ３　１５００枚入／箱</t>
  </si>
  <si>
    <t>環境配慮マークの認定</t>
  </si>
  <si>
    <t>エコ　　マーク</t>
  </si>
  <si>
    <t>希望商品</t>
  </si>
  <si>
    <t>グリーン購入法適合マーク</t>
  </si>
  <si>
    <t>内径 101.5×折経 160×切幅 6×厚み 1.1ｍｍ　</t>
  </si>
  <si>
    <t>水性顔料　ピンク 　</t>
  </si>
  <si>
    <t>水性顔料　黄色　</t>
  </si>
  <si>
    <t>ＨＢ　（１２本入）</t>
  </si>
  <si>
    <t>朱色　（１２本入）</t>
  </si>
  <si>
    <t>付箋紙Ａ　（ふせんハーフ）</t>
  </si>
  <si>
    <t>付箋紙Ｂ　（ふせん）</t>
  </si>
  <si>
    <t>付箋紙Ｃ　（ノート）</t>
  </si>
  <si>
    <t>ダブルクリップＡ　　（豆）</t>
  </si>
  <si>
    <t>ゼムクリップＢ　　（大）</t>
  </si>
  <si>
    <t>１８ｍｍ×３５ｍ　（１０巻入）</t>
  </si>
  <si>
    <t>針足５ｍｍ　１０００本／箱 　(20個入)</t>
  </si>
  <si>
    <t>冊</t>
  </si>
  <si>
    <t>油性マーカーA</t>
  </si>
  <si>
    <t>マーキーケア極細セット＜つめ替えタイプ＞黒</t>
  </si>
  <si>
    <t>油性マーカーB</t>
  </si>
  <si>
    <t>マーキーケア極細セット＜つめ替えタイプ＞赤</t>
  </si>
  <si>
    <t xml:space="preserve">  ９mm幅　（５個入）　白/黒文字</t>
  </si>
  <si>
    <t xml:space="preserve"> １２mm幅　（５個入）　白/黒文字</t>
  </si>
  <si>
    <t xml:space="preserve"> １８mm幅　（５個入）　白/黒文字</t>
  </si>
  <si>
    <t xml:space="preserve"> TRシリーズ １２mm　白/黒文字</t>
  </si>
  <si>
    <t>幅17×長さ43×厚さ11ｍｍ (４０個入)</t>
  </si>
  <si>
    <t>トンボ鉛筆</t>
  </si>
  <si>
    <t>Ａ４　縦  ピンク　　(10冊入)</t>
  </si>
  <si>
    <t>Ａ４　縦　ブルー　　(10冊入)</t>
  </si>
  <si>
    <t>Ａ４　縦　イエロー　　(10冊入)</t>
  </si>
  <si>
    <t>Ａ４　縦　グリーン　　(10冊入)</t>
  </si>
  <si>
    <t>Ａ４　縦　バイオレット　　(10冊入)</t>
  </si>
  <si>
    <t>Ａ４　縦　背幅８０ｍｍ　　（青）　　</t>
  </si>
  <si>
    <t>Ａ４　縦　背幅５０ｍｍ　　（青）　　</t>
  </si>
  <si>
    <t>Ａ４　縦　背幅３０ｍｍ　　（青）　　</t>
  </si>
  <si>
    <t>透明ポケットエコノミータイプ</t>
  </si>
  <si>
    <r>
      <t>A4　縦 30穴</t>
    </r>
    <r>
      <rPr>
        <sz val="11"/>
        <rFont val="明朝"/>
        <family val="3"/>
      </rPr>
      <t>　　（100枚入り）</t>
    </r>
  </si>
  <si>
    <t>こより（紙製つづりひも）</t>
  </si>
  <si>
    <t>１８×２５ｍｍ　青枠　　（小）</t>
  </si>
  <si>
    <t>１８×２５ｍｍ　赤枠　　（小）</t>
  </si>
  <si>
    <t>２３×２９ｍｍ　青枠　　（中）</t>
  </si>
  <si>
    <t>２３×２９ｍｍ　赤枠　　（中）</t>
  </si>
  <si>
    <t>２７ｍ×３４ｍｍ　青枠　　（大）</t>
  </si>
  <si>
    <t>２７ｍ×３４ｍｍ　赤枠　　（大）</t>
  </si>
  <si>
    <t>日立</t>
  </si>
  <si>
    <t>単３　（２０本入）</t>
  </si>
  <si>
    <t>テプラPROテープカートリッジエコパック</t>
  </si>
  <si>
    <t>キングジム</t>
  </si>
  <si>
    <t>パック</t>
  </si>
  <si>
    <t xml:space="preserve"> １２mm幅　（５個入）　赤/黒文字</t>
  </si>
  <si>
    <t xml:space="preserve"> １２mm幅　（５個入）　黄/黒文字</t>
  </si>
  <si>
    <t xml:space="preserve"> １２mm幅　（５個入）　青/黒文字</t>
  </si>
  <si>
    <t>ダース</t>
  </si>
  <si>
    <t>朱藍色　（１２本入）</t>
  </si>
  <si>
    <t>赤青鉛筆</t>
  </si>
  <si>
    <r>
      <t>0.</t>
    </r>
    <r>
      <rPr>
        <sz val="11"/>
        <rFont val="ＭＳ Ｐゴシック"/>
        <family val="3"/>
      </rPr>
      <t>5</t>
    </r>
    <r>
      <rPr>
        <sz val="11"/>
        <rFont val="明朝"/>
        <family val="3"/>
      </rPr>
      <t xml:space="preserve">ｍｍボール黒　ノック式 </t>
    </r>
  </si>
  <si>
    <r>
      <t>0.</t>
    </r>
    <r>
      <rPr>
        <sz val="11"/>
        <rFont val="ＭＳ Ｐゴシック"/>
        <family val="3"/>
      </rPr>
      <t>5</t>
    </r>
    <r>
      <rPr>
        <sz val="11"/>
        <rFont val="明朝"/>
        <family val="3"/>
      </rPr>
      <t>ｍｍボール赤　ノック式　</t>
    </r>
  </si>
  <si>
    <t>口幅１５ｍｍ　１０コ／箱　　</t>
  </si>
  <si>
    <t>本</t>
  </si>
  <si>
    <t>消しゴム　（小）　</t>
  </si>
  <si>
    <t>1単位の数量</t>
  </si>
  <si>
    <t>総量</t>
  </si>
  <si>
    <t>フラットファイル　Ｊ</t>
  </si>
  <si>
    <t>フＦ－Ｊ８０P</t>
  </si>
  <si>
    <t>セット</t>
  </si>
  <si>
    <t>フＦ－Ｊ８０B</t>
  </si>
  <si>
    <t>フＦ－Ｊ８０Y</t>
  </si>
  <si>
    <t>フＦ－Ｊ８０G</t>
  </si>
  <si>
    <t>フＦ－Ｊ８０V</t>
  </si>
  <si>
    <t>クリアフォルダー</t>
  </si>
  <si>
    <t>パック</t>
  </si>
  <si>
    <t>枚</t>
  </si>
  <si>
    <r>
      <t>K</t>
    </r>
    <r>
      <rPr>
        <sz val="11"/>
        <rFont val="ＭＳ Ｐゴシック"/>
        <family val="3"/>
      </rPr>
      <t>ING JIM</t>
    </r>
  </si>
  <si>
    <r>
      <t>1</t>
    </r>
    <r>
      <rPr>
        <sz val="11"/>
        <rFont val="ＭＳ Ｐゴシック"/>
        <family val="3"/>
      </rPr>
      <t>03EPP-100</t>
    </r>
  </si>
  <si>
    <t>パック</t>
  </si>
  <si>
    <t>枚</t>
  </si>
  <si>
    <t>ファイルボックス</t>
  </si>
  <si>
    <t>PLUS</t>
  </si>
  <si>
    <r>
      <t>C</t>
    </r>
    <r>
      <rPr>
        <sz val="11"/>
        <rFont val="ＭＳ Ｐゴシック"/>
        <family val="3"/>
      </rPr>
      <t>P-106</t>
    </r>
  </si>
  <si>
    <t>本</t>
  </si>
  <si>
    <t>ＷＫＣＲ１－Ｐ</t>
  </si>
  <si>
    <t>ＷＫＣＲ１－Ｙ</t>
  </si>
  <si>
    <r>
      <t>Y</t>
    </r>
    <r>
      <rPr>
        <sz val="11"/>
        <rFont val="ＭＳ Ｐゴシック"/>
        <family val="3"/>
      </rPr>
      <t>YTS5-BK</t>
    </r>
  </si>
  <si>
    <r>
      <t>Y</t>
    </r>
    <r>
      <rPr>
        <sz val="11"/>
        <rFont val="ＭＳ Ｐゴシック"/>
        <family val="3"/>
      </rPr>
      <t>YTS5-R</t>
    </r>
  </si>
  <si>
    <t>SN10005.24</t>
  </si>
  <si>
    <t>SN10005.15</t>
  </si>
  <si>
    <t>シャープペンシル</t>
  </si>
  <si>
    <t>パック</t>
  </si>
  <si>
    <t>個</t>
  </si>
  <si>
    <t>個</t>
  </si>
  <si>
    <t>Ｋ９８００ＥＷＨＢ</t>
  </si>
  <si>
    <t>ダース</t>
  </si>
  <si>
    <t>EB-SNP</t>
  </si>
  <si>
    <t>５ｍｍ幅</t>
  </si>
  <si>
    <t>WH-505</t>
  </si>
  <si>
    <t>MAX</t>
  </si>
  <si>
    <t>MS91187</t>
  </si>
  <si>
    <t>ＧＨ－０１１</t>
  </si>
  <si>
    <t>ＧN－４１０</t>
  </si>
  <si>
    <t>スティックのり</t>
  </si>
  <si>
    <t>２２ｇ</t>
  </si>
  <si>
    <t>ＰＴ－NC</t>
  </si>
  <si>
    <t>４０ｇ</t>
  </si>
  <si>
    <t>ＰＴ－GC</t>
  </si>
  <si>
    <t>セロテープ</t>
  </si>
  <si>
    <t>ＣＴ４０５ＡＰ－１８</t>
  </si>
  <si>
    <t>巻</t>
  </si>
  <si>
    <t xml:space="preserve">タックインデックスＡ </t>
  </si>
  <si>
    <t>シート</t>
  </si>
  <si>
    <t>タックインデックスＢ</t>
  </si>
  <si>
    <t>シート</t>
  </si>
  <si>
    <t>タックインデックスＣ</t>
  </si>
  <si>
    <t>タックインデックスD</t>
  </si>
  <si>
    <t>タックインデックスE</t>
  </si>
  <si>
    <t>タックインデックスF</t>
  </si>
  <si>
    <t>パンチラベル</t>
  </si>
  <si>
    <t>ＭＬ－２５０ＲＣ－６０</t>
  </si>
  <si>
    <t>７５×１２．５ｍｍ　（１００枚×２０パッド）</t>
  </si>
  <si>
    <t>３Ｍ</t>
  </si>
  <si>
    <t>５６０１－Ｋ</t>
  </si>
  <si>
    <t>パッド</t>
  </si>
  <si>
    <t>７５×２５ｍｍ　（１００枚×２０パッド）</t>
  </si>
  <si>
    <t>５００１－Ｋ</t>
  </si>
  <si>
    <t>７５×７５ｍｍ　（１００枚×１０パッド）</t>
  </si>
  <si>
    <t>６５４１－Ｋ</t>
  </si>
  <si>
    <t>セキスイ</t>
  </si>
  <si>
    <t>枚</t>
  </si>
  <si>
    <t>テプラPROテープカートリッジエコパック</t>
  </si>
  <si>
    <t>キングジム</t>
  </si>
  <si>
    <t>SS9K-5P</t>
  </si>
  <si>
    <t>SS12K-5P</t>
  </si>
  <si>
    <t>SC12R-5P</t>
  </si>
  <si>
    <t>SC12Y-5P</t>
  </si>
  <si>
    <t>SC12B-5P</t>
  </si>
  <si>
    <t>SS18K-5P</t>
  </si>
  <si>
    <t>テプラTRテープカートリッジ</t>
  </si>
  <si>
    <t>TC12S</t>
  </si>
  <si>
    <t>藍色</t>
  </si>
  <si>
    <t>Ｋ２３５１ＥＷ</t>
  </si>
  <si>
    <t>Ｋ２６６７ＥＷ</t>
  </si>
  <si>
    <t>CB-RE１５</t>
  </si>
  <si>
    <t>ML-131BR</t>
  </si>
  <si>
    <t>ML-131RR</t>
  </si>
  <si>
    <t>ML-132BR</t>
  </si>
  <si>
    <t>ML-132RR</t>
  </si>
  <si>
    <t>ML-133RR</t>
  </si>
  <si>
    <t>ML-133BR</t>
  </si>
  <si>
    <t xml:space="preserve">     　　　合　　　　　計</t>
  </si>
  <si>
    <t>品目</t>
  </si>
  <si>
    <t>特　定　調　達　品　目</t>
  </si>
  <si>
    <t>特　定　調　達　品　目</t>
  </si>
  <si>
    <t>特定調達品目以外の品目</t>
  </si>
  <si>
    <t>３５０ｍｍ以上</t>
  </si>
  <si>
    <t>布粘着テープ</t>
  </si>
  <si>
    <t>５０ｍｍ×２５ｍ</t>
  </si>
  <si>
    <t>巻</t>
  </si>
  <si>
    <t>B180J</t>
  </si>
  <si>
    <t>三菱鉛筆</t>
  </si>
  <si>
    <t>ゼブラ</t>
  </si>
  <si>
    <t>プラス</t>
  </si>
  <si>
    <t>ナカバヤシ</t>
  </si>
  <si>
    <t>ニチバン</t>
  </si>
  <si>
    <t>共和</t>
  </si>
  <si>
    <t>共和</t>
  </si>
  <si>
    <t>内径 44.5×折経 70×切幅 1.1×厚み 1.1ｍｍ</t>
  </si>
  <si>
    <t>(参考）　総量</t>
  </si>
  <si>
    <t>JTX</t>
  </si>
  <si>
    <t>シャープペンシル 透明 10本</t>
  </si>
  <si>
    <t xml:space="preserve">H014J-10     </t>
  </si>
  <si>
    <t>150-50</t>
  </si>
  <si>
    <t>セキセイ</t>
  </si>
  <si>
    <t xml:space="preserve">のび～るファイルA4S グレー      </t>
  </si>
  <si>
    <t xml:space="preserve">のび～るファイル  A4E グレー      </t>
  </si>
  <si>
    <t>AE-51F</t>
  </si>
  <si>
    <t xml:space="preserve">AE-50F </t>
  </si>
  <si>
    <t>ＪＴＸ　　</t>
  </si>
  <si>
    <t xml:space="preserve">D178J-BL     </t>
  </si>
  <si>
    <t xml:space="preserve">D175J-BL     </t>
  </si>
  <si>
    <t xml:space="preserve"> D173J-BL     </t>
  </si>
  <si>
    <t xml:space="preserve">ダンボックス A4E ピンク     </t>
  </si>
  <si>
    <t xml:space="preserve">ダンボックス  A4E ブルー     </t>
  </si>
  <si>
    <t xml:space="preserve">ダンボックス  A4E 淡灰       </t>
  </si>
  <si>
    <t xml:space="preserve">ダンボックス  A4E グリーン   </t>
  </si>
  <si>
    <t>プラス　　</t>
  </si>
  <si>
    <t>BF10-A4-100　A4E</t>
  </si>
  <si>
    <t>BF10-A4-100　A4E</t>
  </si>
  <si>
    <t xml:space="preserve">セル先100本32本織 </t>
  </si>
  <si>
    <t xml:space="preserve">B301J   </t>
  </si>
  <si>
    <t>再生ＰＰクリアーホルダー A4*100枚</t>
  </si>
  <si>
    <t xml:space="preserve">D500J </t>
  </si>
  <si>
    <r>
      <t>LR6</t>
    </r>
    <r>
      <rPr>
        <sz val="11"/>
        <rFont val="ＭＳ Ｐゴシック"/>
        <family val="3"/>
      </rPr>
      <t>(EX-N)20K</t>
    </r>
  </si>
  <si>
    <t>９０リットル　（２0枚入）</t>
  </si>
  <si>
    <t>STRN９０</t>
  </si>
  <si>
    <t>単価</t>
  </si>
  <si>
    <t>購入予定数量</t>
  </si>
  <si>
    <t>平成29年度内訳書（兼契約単価表）</t>
  </si>
  <si>
    <t>乾電池B</t>
  </si>
  <si>
    <t>単４　（２０本入）</t>
  </si>
  <si>
    <t>LR03(EX-N)20K</t>
  </si>
  <si>
    <t>朱肉</t>
  </si>
  <si>
    <t>６０号：直径６４㎜</t>
  </si>
  <si>
    <t>シャチハタ</t>
  </si>
  <si>
    <t>MG-60EC</t>
  </si>
  <si>
    <t>ダブルクリップB　　（小）</t>
  </si>
  <si>
    <t>口幅１９ｍｍ　１０コ／箱</t>
  </si>
  <si>
    <t>CP-105</t>
  </si>
  <si>
    <t>ゼムクリップA　　（小）</t>
  </si>
  <si>
    <t>２３ｍｍ　１００本入　　</t>
  </si>
  <si>
    <t>CP-310</t>
  </si>
  <si>
    <t>CP-303</t>
  </si>
  <si>
    <t>朱肉専用補充液</t>
  </si>
  <si>
    <t>２０ミリリットル</t>
  </si>
  <si>
    <t>OG-20</t>
  </si>
  <si>
    <t>ファイル</t>
  </si>
  <si>
    <t>木になる紙
（間伐材配合率30％以上の代替品でも可能）</t>
  </si>
  <si>
    <t>２９ｍｍ　１００本入　　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</si>
</sst>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00&quot;円&quot;"/>
    <numFmt numFmtId="181" formatCode="#,##0;&quot;△&quot;\ #,##0"/>
    <numFmt numFmtId="182" formatCode="\(#,##0\);\(\-#,##0\)"/>
    <numFmt numFmtId="183" formatCode="0.0"/>
    <numFmt numFmtId="184" formatCode="0.0%"/>
    <numFmt numFmtId="185" formatCode="0.000000000"/>
    <numFmt numFmtId="186" formatCode="#,##0.0;[Red]\-#,##0.0"/>
    <numFmt numFmtId="187" formatCode="#,##0.0_ ;[Red]\-#,##0.0\ "/>
    <numFmt numFmtId="188" formatCode="#,##0;&quot;△ &quot;#,##0"/>
    <numFmt numFmtId="189" formatCode="0_);[Red]\(0\)"/>
    <numFmt numFmtId="190" formatCode="0.0_);[Red]\(0.0\)"/>
    <numFmt numFmtId="191" formatCode="0.0000000000000_);[Red]\(0.0000000000000\)"/>
    <numFmt numFmtId="192" formatCode="#,##0_ ;[Red]\-#,##0\ "/>
    <numFmt numFmtId="193" formatCode="#,##0_ "/>
    <numFmt numFmtId="194" formatCode="0.0_ "/>
    <numFmt numFmtId="195" formatCode="#,##0;&quot;△&quot;#,###;\-"/>
    <numFmt numFmtId="196" formatCode="0;&quot;△ &quot;0"/>
    <numFmt numFmtId="197" formatCode="0_);\(0\)"/>
    <numFmt numFmtId="198" formatCode="0.00_);[Red]\(0.00\)"/>
    <numFmt numFmtId="199" formatCode="0.00000000000000_);[Red]\(0.00000000000000\)"/>
    <numFmt numFmtId="200" formatCode="#,##0_);\(#,##0\)"/>
    <numFmt numFmtId="201" formatCode="0.0_);\(0.0\)"/>
    <numFmt numFmtId="202" formatCode="0.000_);[Red]\(0.000\)"/>
    <numFmt numFmtId="203" formatCode="mmm\-yyyy"/>
  </numFmts>
  <fonts count="26">
    <font>
      <sz val="11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6"/>
      <name val="明朝"/>
      <family val="3"/>
    </font>
    <font>
      <sz val="11"/>
      <name val="明朝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horizontal="left" vertical="center" shrinkToFit="1"/>
      <protection locked="0"/>
    </xf>
    <xf numFmtId="0" fontId="0" fillId="0" borderId="10" xfId="0" applyFont="1" applyFill="1" applyBorder="1" applyAlignment="1" applyProtection="1">
      <alignment horizontal="left" vertical="center" shrinkToFit="1"/>
      <protection locked="0"/>
    </xf>
    <xf numFmtId="3" fontId="0" fillId="0" borderId="10" xfId="0" applyNumberFormat="1" applyFont="1" applyFill="1" applyBorder="1" applyAlignment="1" applyProtection="1">
      <alignment vertical="center" shrinkToFit="1"/>
      <protection locked="0"/>
    </xf>
    <xf numFmtId="0" fontId="0" fillId="0" borderId="10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 applyProtection="1">
      <alignment horizontal="right" shrinkToFit="1"/>
      <protection locked="0"/>
    </xf>
    <xf numFmtId="0" fontId="0" fillId="0" borderId="13" xfId="0" applyFont="1" applyFill="1" applyBorder="1" applyAlignment="1" applyProtection="1">
      <alignment horizontal="center" shrinkToFit="1"/>
      <protection locked="0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 applyProtection="1">
      <alignment vertical="center" shrinkToFit="1"/>
      <protection locked="0"/>
    </xf>
    <xf numFmtId="0" fontId="0" fillId="0" borderId="10" xfId="0" applyFill="1" applyBorder="1" applyAlignment="1" applyProtection="1">
      <alignment vertical="center" shrinkToFit="1"/>
      <protection locked="0"/>
    </xf>
    <xf numFmtId="0" fontId="22" fillId="0" borderId="10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 shrinkToFit="1"/>
    </xf>
    <xf numFmtId="0" fontId="0" fillId="0" borderId="15" xfId="0" applyFont="1" applyFill="1" applyBorder="1" applyAlignment="1" applyProtection="1">
      <alignment vertical="center" shrinkToFit="1"/>
      <protection locked="0"/>
    </xf>
    <xf numFmtId="0" fontId="0" fillId="0" borderId="16" xfId="0" applyFont="1" applyFill="1" applyBorder="1" applyAlignment="1" applyProtection="1">
      <alignment vertical="center" shrinkToFit="1"/>
      <protection locked="0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 shrinkToFit="1"/>
      <protection locked="0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 applyProtection="1">
      <alignment horizontal="left" vertical="center" shrinkToFit="1"/>
      <protection locked="0"/>
    </xf>
    <xf numFmtId="0" fontId="0" fillId="0" borderId="19" xfId="0" applyFont="1" applyFill="1" applyBorder="1" applyAlignment="1" applyProtection="1">
      <alignment vertical="center" shrinkToFit="1"/>
      <protection locked="0"/>
    </xf>
    <xf numFmtId="0" fontId="0" fillId="0" borderId="13" xfId="0" applyFill="1" applyBorder="1" applyAlignment="1" applyProtection="1">
      <alignment vertical="center" shrinkToFit="1"/>
      <protection locked="0"/>
    </xf>
    <xf numFmtId="0" fontId="0" fillId="0" borderId="10" xfId="0" applyFont="1" applyFill="1" applyBorder="1" applyAlignment="1">
      <alignment horizontal="right" vertical="center"/>
    </xf>
    <xf numFmtId="0" fontId="0" fillId="0" borderId="12" xfId="0" applyFont="1" applyFill="1" applyBorder="1" applyAlignment="1" applyProtection="1">
      <alignment horizontal="right" vertical="center" shrinkToFit="1"/>
      <protection locked="0"/>
    </xf>
    <xf numFmtId="0" fontId="0" fillId="0" borderId="13" xfId="0" applyFont="1" applyFill="1" applyBorder="1" applyAlignment="1" applyProtection="1">
      <alignment horizontal="center" vertical="center" shrinkToFit="1"/>
      <protection locked="0"/>
    </xf>
    <xf numFmtId="0" fontId="0" fillId="24" borderId="13" xfId="0" applyFont="1" applyFill="1" applyBorder="1" applyAlignment="1">
      <alignment vertical="center"/>
    </xf>
    <xf numFmtId="0" fontId="0" fillId="24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38" fontId="0" fillId="0" borderId="0" xfId="49" applyFont="1" applyFill="1" applyAlignment="1">
      <alignment vertical="center"/>
    </xf>
    <xf numFmtId="38" fontId="0" fillId="0" borderId="10" xfId="49" applyFont="1" applyFill="1" applyBorder="1" applyAlignment="1">
      <alignment horizontal="right" vertical="center"/>
    </xf>
    <xf numFmtId="38" fontId="0" fillId="0" borderId="10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0" xfId="49" applyFont="1" applyFill="1" applyAlignment="1">
      <alignment horizontal="right" vertical="center"/>
    </xf>
    <xf numFmtId="38" fontId="0" fillId="0" borderId="21" xfId="49" applyFont="1" applyFill="1" applyBorder="1" applyAlignment="1">
      <alignment vertical="center"/>
    </xf>
    <xf numFmtId="0" fontId="0" fillId="0" borderId="22" xfId="0" applyBorder="1" applyAlignment="1">
      <alignment vertical="center" textRotation="255"/>
    </xf>
    <xf numFmtId="0" fontId="0" fillId="24" borderId="12" xfId="0" applyFont="1" applyFill="1" applyBorder="1" applyAlignment="1">
      <alignment horizontal="right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38" fontId="0" fillId="0" borderId="27" xfId="49" applyFont="1" applyFill="1" applyBorder="1" applyAlignment="1">
      <alignment horizontal="center" vertical="center"/>
    </xf>
    <xf numFmtId="38" fontId="0" fillId="0" borderId="13" xfId="49" applyFont="1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Fill="1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left" vertical="center"/>
    </xf>
    <xf numFmtId="0" fontId="25" fillId="0" borderId="36" xfId="0" applyFont="1" applyFill="1" applyBorder="1" applyAlignment="1">
      <alignment horizontal="left" vertical="center" wrapText="1"/>
    </xf>
    <xf numFmtId="0" fontId="25" fillId="0" borderId="33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3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38" fontId="0" fillId="0" borderId="38" xfId="49" applyFont="1" applyFill="1" applyBorder="1" applyAlignment="1">
      <alignment horizontal="center" vertical="center"/>
    </xf>
    <xf numFmtId="38" fontId="0" fillId="0" borderId="20" xfId="49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40" xfId="0" applyBorder="1" applyAlignment="1">
      <alignment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Q80"/>
  <sheetViews>
    <sheetView tabSelected="1" view="pageBreakPreview" zoomScale="70" zoomScaleNormal="70" zoomScaleSheetLayoutView="70" workbookViewId="0" topLeftCell="A1">
      <selection activeCell="B4" sqref="B4:C5"/>
    </sheetView>
  </sheetViews>
  <sheetFormatPr defaultColWidth="9.00390625" defaultRowHeight="13.5"/>
  <cols>
    <col min="1" max="1" width="9.00390625" style="3" customWidth="1"/>
    <col min="2" max="2" width="5.625" style="3" customWidth="1"/>
    <col min="3" max="3" width="24.125" style="3" customWidth="1"/>
    <col min="4" max="4" width="38.125" style="3" customWidth="1"/>
    <col min="5" max="5" width="17.875" style="3" customWidth="1"/>
    <col min="6" max="6" width="22.125" style="3" customWidth="1"/>
    <col min="7" max="7" width="13.00390625" style="3" customWidth="1"/>
    <col min="8" max="9" width="7.875" style="5" customWidth="1"/>
    <col min="10" max="10" width="3.375" style="5" customWidth="1"/>
    <col min="11" max="11" width="7.875" style="5" customWidth="1"/>
    <col min="12" max="12" width="3.625" style="5" customWidth="1"/>
    <col min="13" max="14" width="7.625" style="5" customWidth="1"/>
    <col min="15" max="15" width="9.25390625" style="46" customWidth="1"/>
    <col min="16" max="16" width="13.00390625" style="46" customWidth="1"/>
    <col min="17" max="17" width="13.00390625" style="3" customWidth="1"/>
    <col min="18" max="16384" width="9.00390625" style="3" customWidth="1"/>
  </cols>
  <sheetData>
    <row r="2" spans="2:6" ht="33.75" customHeight="1">
      <c r="B2" s="79" t="s">
        <v>226</v>
      </c>
      <c r="C2" s="80"/>
      <c r="D2" s="80"/>
      <c r="E2" s="4"/>
      <c r="F2" s="4"/>
    </row>
    <row r="3" spans="5:17" ht="23.25" customHeight="1" thickBot="1">
      <c r="E3" s="6"/>
      <c r="F3" s="6"/>
      <c r="G3" s="7"/>
      <c r="M3" s="8"/>
      <c r="N3" s="8"/>
      <c r="P3" s="50"/>
      <c r="Q3" s="9"/>
    </row>
    <row r="4" spans="2:17" ht="27.75" customHeight="1">
      <c r="B4" s="67" t="s">
        <v>179</v>
      </c>
      <c r="C4" s="68"/>
      <c r="D4" s="81" t="s">
        <v>16</v>
      </c>
      <c r="E4" s="81" t="s">
        <v>33</v>
      </c>
      <c r="F4" s="81"/>
      <c r="G4" s="85" t="s">
        <v>225</v>
      </c>
      <c r="H4" s="81" t="s">
        <v>19</v>
      </c>
      <c r="I4" s="87" t="s">
        <v>196</v>
      </c>
      <c r="J4" s="88"/>
      <c r="K4" s="88"/>
      <c r="L4" s="89"/>
      <c r="M4" s="61" t="s">
        <v>31</v>
      </c>
      <c r="N4" s="62"/>
      <c r="O4" s="63" t="s">
        <v>224</v>
      </c>
      <c r="P4" s="83" t="s">
        <v>26</v>
      </c>
      <c r="Q4" s="12"/>
    </row>
    <row r="5" spans="2:17" ht="54">
      <c r="B5" s="69"/>
      <c r="C5" s="70"/>
      <c r="D5" s="82"/>
      <c r="E5" s="2" t="s">
        <v>17</v>
      </c>
      <c r="F5" s="2" t="s">
        <v>18</v>
      </c>
      <c r="G5" s="86"/>
      <c r="H5" s="82"/>
      <c r="I5" s="90" t="s">
        <v>91</v>
      </c>
      <c r="J5" s="91"/>
      <c r="K5" s="56" t="s">
        <v>92</v>
      </c>
      <c r="L5" s="57"/>
      <c r="M5" s="10" t="s">
        <v>34</v>
      </c>
      <c r="N5" s="10" t="s">
        <v>32</v>
      </c>
      <c r="O5" s="64"/>
      <c r="P5" s="84"/>
      <c r="Q5" s="12"/>
    </row>
    <row r="6" spans="2:17" ht="19.5" customHeight="1">
      <c r="B6" s="71" t="s">
        <v>180</v>
      </c>
      <c r="C6" s="33" t="s">
        <v>27</v>
      </c>
      <c r="D6" s="13" t="s">
        <v>29</v>
      </c>
      <c r="E6" s="76" t="s">
        <v>244</v>
      </c>
      <c r="F6" s="77" t="s">
        <v>245</v>
      </c>
      <c r="G6" s="14">
        <v>750</v>
      </c>
      <c r="H6" s="15" t="s">
        <v>21</v>
      </c>
      <c r="I6" s="16"/>
      <c r="J6" s="17"/>
      <c r="K6" s="16">
        <f aca="true" t="shared" si="0" ref="K6:L8">G6</f>
        <v>750</v>
      </c>
      <c r="L6" s="18" t="str">
        <f t="shared" si="0"/>
        <v>箱</v>
      </c>
      <c r="M6" s="2"/>
      <c r="N6" s="2"/>
      <c r="O6" s="47"/>
      <c r="P6" s="49"/>
      <c r="Q6" s="12"/>
    </row>
    <row r="7" spans="2:17" ht="19.5" customHeight="1">
      <c r="B7" s="72"/>
      <c r="C7" s="33" t="s">
        <v>28</v>
      </c>
      <c r="D7" s="13" t="s">
        <v>30</v>
      </c>
      <c r="E7" s="76"/>
      <c r="F7" s="78"/>
      <c r="G7" s="14">
        <v>30</v>
      </c>
      <c r="H7" s="15" t="s">
        <v>21</v>
      </c>
      <c r="I7" s="16"/>
      <c r="J7" s="17"/>
      <c r="K7" s="16">
        <f t="shared" si="0"/>
        <v>30</v>
      </c>
      <c r="L7" s="18" t="str">
        <f t="shared" si="0"/>
        <v>箱</v>
      </c>
      <c r="M7" s="2"/>
      <c r="N7" s="2"/>
      <c r="O7" s="47"/>
      <c r="P7" s="49"/>
      <c r="Q7" s="12"/>
    </row>
    <row r="8" spans="2:17" ht="19.5" customHeight="1">
      <c r="B8" s="72"/>
      <c r="C8" s="34" t="s">
        <v>117</v>
      </c>
      <c r="D8" s="19" t="s">
        <v>198</v>
      </c>
      <c r="E8" s="19" t="s">
        <v>197</v>
      </c>
      <c r="F8" s="19" t="s">
        <v>199</v>
      </c>
      <c r="G8" s="19">
        <v>3</v>
      </c>
      <c r="H8" s="15" t="s">
        <v>21</v>
      </c>
      <c r="I8" s="16"/>
      <c r="J8" s="17"/>
      <c r="K8" s="16">
        <f t="shared" si="0"/>
        <v>3</v>
      </c>
      <c r="L8" s="18" t="str">
        <f t="shared" si="0"/>
        <v>箱</v>
      </c>
      <c r="M8" s="2"/>
      <c r="N8" s="2"/>
      <c r="O8" s="48"/>
      <c r="P8" s="49"/>
      <c r="Q8" s="12"/>
    </row>
    <row r="9" spans="2:17" ht="19.5" customHeight="1">
      <c r="B9" s="72"/>
      <c r="C9" s="35" t="s">
        <v>7</v>
      </c>
      <c r="D9" s="27" t="s">
        <v>86</v>
      </c>
      <c r="E9" s="27" t="s">
        <v>188</v>
      </c>
      <c r="F9" s="28" t="s">
        <v>115</v>
      </c>
      <c r="G9" s="19">
        <v>60</v>
      </c>
      <c r="H9" s="23" t="s">
        <v>23</v>
      </c>
      <c r="I9" s="24"/>
      <c r="J9" s="25"/>
      <c r="K9" s="16">
        <f aca="true" t="shared" si="1" ref="K9:L14">G9</f>
        <v>60</v>
      </c>
      <c r="L9" s="18" t="str">
        <f t="shared" si="1"/>
        <v>本</v>
      </c>
      <c r="M9" s="2"/>
      <c r="N9" s="2"/>
      <c r="O9" s="48"/>
      <c r="P9" s="49"/>
      <c r="Q9" s="12"/>
    </row>
    <row r="10" spans="2:17" ht="19.5" customHeight="1">
      <c r="B10" s="72"/>
      <c r="C10" s="35" t="s">
        <v>8</v>
      </c>
      <c r="D10" s="27" t="s">
        <v>87</v>
      </c>
      <c r="E10" s="27" t="s">
        <v>188</v>
      </c>
      <c r="F10" s="28" t="s">
        <v>116</v>
      </c>
      <c r="G10" s="19">
        <v>40</v>
      </c>
      <c r="H10" s="23" t="s">
        <v>23</v>
      </c>
      <c r="I10" s="24"/>
      <c r="J10" s="25"/>
      <c r="K10" s="16">
        <f t="shared" si="1"/>
        <v>40</v>
      </c>
      <c r="L10" s="18" t="str">
        <f t="shared" si="1"/>
        <v>本</v>
      </c>
      <c r="M10" s="2"/>
      <c r="N10" s="2"/>
      <c r="O10" s="48"/>
      <c r="P10" s="49"/>
      <c r="Q10" s="12"/>
    </row>
    <row r="11" spans="2:17" ht="19.5" customHeight="1">
      <c r="B11" s="72"/>
      <c r="C11" s="34" t="s">
        <v>5</v>
      </c>
      <c r="D11" s="19" t="s">
        <v>36</v>
      </c>
      <c r="E11" s="19" t="s">
        <v>189</v>
      </c>
      <c r="F11" s="19" t="s">
        <v>111</v>
      </c>
      <c r="G11" s="19">
        <v>80</v>
      </c>
      <c r="H11" s="15" t="s">
        <v>23</v>
      </c>
      <c r="I11" s="16"/>
      <c r="J11" s="17"/>
      <c r="K11" s="16">
        <f t="shared" si="1"/>
        <v>80</v>
      </c>
      <c r="L11" s="18" t="str">
        <f t="shared" si="1"/>
        <v>本</v>
      </c>
      <c r="M11" s="2"/>
      <c r="N11" s="2"/>
      <c r="O11" s="48"/>
      <c r="P11" s="49"/>
      <c r="Q11" s="12"/>
    </row>
    <row r="12" spans="2:17" ht="19.5" customHeight="1">
      <c r="B12" s="72"/>
      <c r="C12" s="34" t="s">
        <v>6</v>
      </c>
      <c r="D12" s="19" t="s">
        <v>37</v>
      </c>
      <c r="E12" s="19" t="s">
        <v>189</v>
      </c>
      <c r="F12" s="19" t="s">
        <v>112</v>
      </c>
      <c r="G12" s="19">
        <v>260</v>
      </c>
      <c r="H12" s="15" t="s">
        <v>23</v>
      </c>
      <c r="I12" s="16"/>
      <c r="J12" s="17"/>
      <c r="K12" s="16">
        <f t="shared" si="1"/>
        <v>260</v>
      </c>
      <c r="L12" s="18" t="str">
        <f t="shared" si="1"/>
        <v>本</v>
      </c>
      <c r="M12" s="2"/>
      <c r="N12" s="2"/>
      <c r="O12" s="48"/>
      <c r="P12" s="49"/>
      <c r="Q12" s="12"/>
    </row>
    <row r="13" spans="2:17" ht="19.5" customHeight="1">
      <c r="B13" s="72"/>
      <c r="C13" s="35" t="s">
        <v>48</v>
      </c>
      <c r="D13" s="27" t="s">
        <v>49</v>
      </c>
      <c r="E13" s="27" t="s">
        <v>189</v>
      </c>
      <c r="F13" s="27" t="s">
        <v>113</v>
      </c>
      <c r="G13" s="19">
        <v>50</v>
      </c>
      <c r="H13" s="23" t="s">
        <v>23</v>
      </c>
      <c r="I13" s="24"/>
      <c r="J13" s="25"/>
      <c r="K13" s="16">
        <f t="shared" si="1"/>
        <v>50</v>
      </c>
      <c r="L13" s="18" t="str">
        <f t="shared" si="1"/>
        <v>本</v>
      </c>
      <c r="M13" s="2"/>
      <c r="N13" s="2"/>
      <c r="O13" s="48"/>
      <c r="P13" s="49"/>
      <c r="Q13" s="12"/>
    </row>
    <row r="14" spans="2:17" ht="19.5" customHeight="1">
      <c r="B14" s="72"/>
      <c r="C14" s="35" t="s">
        <v>50</v>
      </c>
      <c r="D14" s="27" t="s">
        <v>51</v>
      </c>
      <c r="E14" s="27" t="s">
        <v>189</v>
      </c>
      <c r="F14" s="27" t="s">
        <v>114</v>
      </c>
      <c r="G14" s="19">
        <v>20</v>
      </c>
      <c r="H14" s="23" t="s">
        <v>23</v>
      </c>
      <c r="I14" s="24"/>
      <c r="J14" s="25"/>
      <c r="K14" s="16">
        <f t="shared" si="1"/>
        <v>20</v>
      </c>
      <c r="L14" s="18" t="str">
        <f t="shared" si="1"/>
        <v>本</v>
      </c>
      <c r="M14" s="2"/>
      <c r="N14" s="2"/>
      <c r="O14" s="48"/>
      <c r="P14" s="49"/>
      <c r="Q14" s="12"/>
    </row>
    <row r="15" spans="2:17" ht="19.5" customHeight="1">
      <c r="B15" s="72"/>
      <c r="C15" s="34" t="s">
        <v>9</v>
      </c>
      <c r="D15" s="19" t="s">
        <v>38</v>
      </c>
      <c r="E15" s="19" t="s">
        <v>188</v>
      </c>
      <c r="F15" s="19" t="s">
        <v>121</v>
      </c>
      <c r="G15" s="19">
        <v>2</v>
      </c>
      <c r="H15" s="15" t="s">
        <v>122</v>
      </c>
      <c r="I15" s="16">
        <v>12</v>
      </c>
      <c r="J15" s="17" t="s">
        <v>110</v>
      </c>
      <c r="K15" s="16">
        <f>G15*I15</f>
        <v>24</v>
      </c>
      <c r="L15" s="18" t="str">
        <f>J15</f>
        <v>本</v>
      </c>
      <c r="M15" s="2"/>
      <c r="N15" s="2"/>
      <c r="O15" s="48"/>
      <c r="P15" s="49"/>
      <c r="Q15" s="12"/>
    </row>
    <row r="16" spans="2:17" ht="19.5" customHeight="1">
      <c r="B16" s="72"/>
      <c r="C16" s="34" t="s">
        <v>10</v>
      </c>
      <c r="D16" s="19" t="s">
        <v>39</v>
      </c>
      <c r="E16" s="27" t="s">
        <v>188</v>
      </c>
      <c r="F16" s="26" t="s">
        <v>169</v>
      </c>
      <c r="G16" s="19">
        <v>2</v>
      </c>
      <c r="H16" s="15" t="s">
        <v>122</v>
      </c>
      <c r="I16" s="16">
        <v>12</v>
      </c>
      <c r="J16" s="17" t="s">
        <v>89</v>
      </c>
      <c r="K16" s="16">
        <f>G16*I16</f>
        <v>24</v>
      </c>
      <c r="L16" s="18" t="str">
        <f>J16</f>
        <v>本</v>
      </c>
      <c r="M16" s="2"/>
      <c r="N16" s="2"/>
      <c r="O16" s="48"/>
      <c r="P16" s="49"/>
      <c r="Q16" s="12"/>
    </row>
    <row r="17" spans="2:17" ht="19.5" customHeight="1">
      <c r="B17" s="72"/>
      <c r="C17" s="34" t="s">
        <v>11</v>
      </c>
      <c r="D17" s="26" t="s">
        <v>168</v>
      </c>
      <c r="E17" s="27" t="s">
        <v>57</v>
      </c>
      <c r="F17" s="26" t="s">
        <v>171</v>
      </c>
      <c r="G17" s="19">
        <v>24</v>
      </c>
      <c r="H17" s="15" t="s">
        <v>23</v>
      </c>
      <c r="I17" s="16"/>
      <c r="J17" s="17"/>
      <c r="K17" s="16">
        <f>G17</f>
        <v>24</v>
      </c>
      <c r="L17" s="18" t="str">
        <f>H17</f>
        <v>本</v>
      </c>
      <c r="M17" s="2"/>
      <c r="N17" s="2"/>
      <c r="O17" s="48"/>
      <c r="P17" s="49"/>
      <c r="Q17" s="12"/>
    </row>
    <row r="18" spans="2:17" ht="19.5" customHeight="1">
      <c r="B18" s="72"/>
      <c r="C18" s="36" t="s">
        <v>85</v>
      </c>
      <c r="D18" s="19" t="s">
        <v>84</v>
      </c>
      <c r="E18" s="27" t="s">
        <v>188</v>
      </c>
      <c r="F18" s="26" t="s">
        <v>170</v>
      </c>
      <c r="G18" s="19">
        <v>2</v>
      </c>
      <c r="H18" s="15" t="s">
        <v>83</v>
      </c>
      <c r="I18" s="16">
        <v>12</v>
      </c>
      <c r="J18" s="17" t="s">
        <v>89</v>
      </c>
      <c r="K18" s="16">
        <f>G18*I18</f>
        <v>24</v>
      </c>
      <c r="L18" s="18" t="str">
        <f>J18</f>
        <v>本</v>
      </c>
      <c r="M18" s="2"/>
      <c r="N18" s="2"/>
      <c r="O18" s="48"/>
      <c r="P18" s="49"/>
      <c r="Q18" s="12"/>
    </row>
    <row r="19" spans="2:17" ht="19.5" customHeight="1">
      <c r="B19" s="72"/>
      <c r="C19" s="35" t="s">
        <v>90</v>
      </c>
      <c r="D19" s="27" t="s">
        <v>56</v>
      </c>
      <c r="E19" s="27" t="s">
        <v>57</v>
      </c>
      <c r="F19" s="27" t="s">
        <v>123</v>
      </c>
      <c r="G19" s="19">
        <v>80</v>
      </c>
      <c r="H19" s="15" t="s">
        <v>22</v>
      </c>
      <c r="I19" s="16"/>
      <c r="J19" s="17"/>
      <c r="K19" s="16">
        <f>G19</f>
        <v>80</v>
      </c>
      <c r="L19" s="18" t="str">
        <f>H19</f>
        <v>個</v>
      </c>
      <c r="M19" s="2"/>
      <c r="N19" s="2"/>
      <c r="O19" s="48"/>
      <c r="P19" s="49"/>
      <c r="Q19" s="12"/>
    </row>
    <row r="20" spans="2:17" ht="19.5" customHeight="1">
      <c r="B20" s="72"/>
      <c r="C20" s="34" t="s">
        <v>12</v>
      </c>
      <c r="D20" s="26" t="s">
        <v>124</v>
      </c>
      <c r="E20" s="19" t="s">
        <v>190</v>
      </c>
      <c r="F20" s="19" t="s">
        <v>125</v>
      </c>
      <c r="G20" s="19">
        <v>30</v>
      </c>
      <c r="H20" s="15" t="s">
        <v>22</v>
      </c>
      <c r="I20" s="16"/>
      <c r="J20" s="17"/>
      <c r="K20" s="16">
        <f aca="true" t="shared" si="2" ref="K20:L23">G20</f>
        <v>30</v>
      </c>
      <c r="L20" s="18" t="str">
        <f t="shared" si="2"/>
        <v>個</v>
      </c>
      <c r="M20" s="2"/>
      <c r="N20" s="2"/>
      <c r="O20" s="48"/>
      <c r="P20" s="49"/>
      <c r="Q20" s="12"/>
    </row>
    <row r="21" spans="2:17" ht="19.5" customHeight="1">
      <c r="B21" s="72"/>
      <c r="C21" s="34" t="s">
        <v>184</v>
      </c>
      <c r="D21" s="26" t="s">
        <v>185</v>
      </c>
      <c r="E21" s="19" t="s">
        <v>192</v>
      </c>
      <c r="F21" s="19" t="s">
        <v>200</v>
      </c>
      <c r="G21" s="19">
        <v>20</v>
      </c>
      <c r="H21" s="15" t="s">
        <v>186</v>
      </c>
      <c r="I21" s="16"/>
      <c r="J21" s="17"/>
      <c r="K21" s="16">
        <f t="shared" si="2"/>
        <v>20</v>
      </c>
      <c r="L21" s="18" t="str">
        <f t="shared" si="2"/>
        <v>巻</v>
      </c>
      <c r="M21" s="2"/>
      <c r="N21" s="2"/>
      <c r="O21" s="48"/>
      <c r="P21" s="49"/>
      <c r="Q21" s="12"/>
    </row>
    <row r="22" spans="2:17" ht="19.5" customHeight="1">
      <c r="B22" s="72"/>
      <c r="C22" s="35" t="s">
        <v>130</v>
      </c>
      <c r="D22" s="27" t="s">
        <v>131</v>
      </c>
      <c r="E22" s="27" t="s">
        <v>57</v>
      </c>
      <c r="F22" s="27" t="s">
        <v>132</v>
      </c>
      <c r="G22" s="22">
        <v>40</v>
      </c>
      <c r="H22" s="15" t="s">
        <v>23</v>
      </c>
      <c r="I22" s="16"/>
      <c r="J22" s="17"/>
      <c r="K22" s="16">
        <f t="shared" si="2"/>
        <v>40</v>
      </c>
      <c r="L22" s="18" t="str">
        <f t="shared" si="2"/>
        <v>本</v>
      </c>
      <c r="M22" s="2"/>
      <c r="N22" s="2"/>
      <c r="O22" s="48"/>
      <c r="P22" s="49"/>
      <c r="Q22" s="12"/>
    </row>
    <row r="23" spans="2:17" ht="19.5" customHeight="1">
      <c r="B23" s="72"/>
      <c r="C23" s="35" t="s">
        <v>130</v>
      </c>
      <c r="D23" s="27" t="s">
        <v>133</v>
      </c>
      <c r="E23" s="27" t="s">
        <v>57</v>
      </c>
      <c r="F23" s="27" t="s">
        <v>134</v>
      </c>
      <c r="G23" s="22">
        <v>20</v>
      </c>
      <c r="H23" s="15" t="s">
        <v>23</v>
      </c>
      <c r="I23" s="16"/>
      <c r="J23" s="17"/>
      <c r="K23" s="16">
        <f t="shared" si="2"/>
        <v>20</v>
      </c>
      <c r="L23" s="18" t="str">
        <f t="shared" si="2"/>
        <v>本</v>
      </c>
      <c r="M23" s="2"/>
      <c r="N23" s="2"/>
      <c r="O23" s="48"/>
      <c r="P23" s="49"/>
      <c r="Q23" s="12"/>
    </row>
    <row r="24" spans="2:17" ht="19.5" customHeight="1">
      <c r="B24" s="72"/>
      <c r="C24" s="34" t="s">
        <v>93</v>
      </c>
      <c r="D24" s="19" t="s">
        <v>58</v>
      </c>
      <c r="E24" s="19" t="s">
        <v>191</v>
      </c>
      <c r="F24" s="19" t="s">
        <v>94</v>
      </c>
      <c r="G24" s="19">
        <v>20</v>
      </c>
      <c r="H24" s="15" t="s">
        <v>95</v>
      </c>
      <c r="I24" s="16">
        <v>10</v>
      </c>
      <c r="J24" s="17" t="s">
        <v>20</v>
      </c>
      <c r="K24" s="16">
        <f>G24*I24</f>
        <v>200</v>
      </c>
      <c r="L24" s="18" t="str">
        <f>J24</f>
        <v>冊</v>
      </c>
      <c r="M24" s="2"/>
      <c r="N24" s="2"/>
      <c r="O24" s="48"/>
      <c r="P24" s="49"/>
      <c r="Q24" s="12"/>
    </row>
    <row r="25" spans="2:17" ht="19.5" customHeight="1">
      <c r="B25" s="72"/>
      <c r="C25" s="34" t="s">
        <v>93</v>
      </c>
      <c r="D25" s="19" t="s">
        <v>59</v>
      </c>
      <c r="E25" s="19" t="s">
        <v>191</v>
      </c>
      <c r="F25" s="19" t="s">
        <v>96</v>
      </c>
      <c r="G25" s="19">
        <v>20</v>
      </c>
      <c r="H25" s="15" t="s">
        <v>95</v>
      </c>
      <c r="I25" s="16">
        <v>10</v>
      </c>
      <c r="J25" s="17" t="s">
        <v>20</v>
      </c>
      <c r="K25" s="16">
        <f>G25*I25</f>
        <v>200</v>
      </c>
      <c r="L25" s="18" t="str">
        <f>J25</f>
        <v>冊</v>
      </c>
      <c r="M25" s="2"/>
      <c r="N25" s="2"/>
      <c r="O25" s="48"/>
      <c r="P25" s="49"/>
      <c r="Q25" s="12"/>
    </row>
    <row r="26" spans="2:17" ht="19.5" customHeight="1">
      <c r="B26" s="72"/>
      <c r="C26" s="34" t="s">
        <v>93</v>
      </c>
      <c r="D26" s="19" t="s">
        <v>60</v>
      </c>
      <c r="E26" s="19" t="s">
        <v>191</v>
      </c>
      <c r="F26" s="19" t="s">
        <v>97</v>
      </c>
      <c r="G26" s="19">
        <v>20</v>
      </c>
      <c r="H26" s="15" t="s">
        <v>95</v>
      </c>
      <c r="I26" s="16">
        <v>10</v>
      </c>
      <c r="J26" s="17" t="s">
        <v>20</v>
      </c>
      <c r="K26" s="16">
        <f>G26*I26</f>
        <v>200</v>
      </c>
      <c r="L26" s="18" t="str">
        <f>J26</f>
        <v>冊</v>
      </c>
      <c r="M26" s="2"/>
      <c r="N26" s="2"/>
      <c r="O26" s="48"/>
      <c r="P26" s="49"/>
      <c r="Q26" s="12"/>
    </row>
    <row r="27" spans="2:17" ht="19.5" customHeight="1">
      <c r="B27" s="72"/>
      <c r="C27" s="34" t="s">
        <v>93</v>
      </c>
      <c r="D27" s="19" t="s">
        <v>61</v>
      </c>
      <c r="E27" s="19" t="s">
        <v>191</v>
      </c>
      <c r="F27" s="19" t="s">
        <v>98</v>
      </c>
      <c r="G27" s="19">
        <v>20</v>
      </c>
      <c r="H27" s="15" t="s">
        <v>95</v>
      </c>
      <c r="I27" s="16">
        <v>10</v>
      </c>
      <c r="J27" s="17" t="s">
        <v>20</v>
      </c>
      <c r="K27" s="16">
        <f>G27*I27</f>
        <v>200</v>
      </c>
      <c r="L27" s="18" t="str">
        <f>J27</f>
        <v>冊</v>
      </c>
      <c r="M27" s="2"/>
      <c r="N27" s="2"/>
      <c r="O27" s="48"/>
      <c r="P27" s="49"/>
      <c r="Q27" s="12"/>
    </row>
    <row r="28" spans="2:17" ht="19.5" customHeight="1">
      <c r="B28" s="72"/>
      <c r="C28" s="34" t="s">
        <v>93</v>
      </c>
      <c r="D28" s="19" t="s">
        <v>62</v>
      </c>
      <c r="E28" s="19" t="s">
        <v>191</v>
      </c>
      <c r="F28" s="19" t="s">
        <v>99</v>
      </c>
      <c r="G28" s="19">
        <v>20</v>
      </c>
      <c r="H28" s="15" t="s">
        <v>95</v>
      </c>
      <c r="I28" s="16">
        <v>10</v>
      </c>
      <c r="J28" s="17" t="s">
        <v>20</v>
      </c>
      <c r="K28" s="16">
        <f>G28*I28</f>
        <v>200</v>
      </c>
      <c r="L28" s="18" t="str">
        <f>J28</f>
        <v>冊</v>
      </c>
      <c r="M28" s="2"/>
      <c r="N28" s="2"/>
      <c r="O28" s="48"/>
      <c r="P28" s="49"/>
      <c r="Q28" s="12"/>
    </row>
    <row r="29" spans="2:17" ht="19.5" customHeight="1">
      <c r="B29" s="72"/>
      <c r="C29" s="34" t="s">
        <v>0</v>
      </c>
      <c r="D29" s="1" t="s">
        <v>202</v>
      </c>
      <c r="E29" s="19" t="s">
        <v>201</v>
      </c>
      <c r="F29" s="19" t="s">
        <v>205</v>
      </c>
      <c r="G29" s="19">
        <v>40</v>
      </c>
      <c r="H29" s="15" t="s">
        <v>20</v>
      </c>
      <c r="I29" s="16"/>
      <c r="J29" s="17"/>
      <c r="K29" s="16">
        <f>G29</f>
        <v>40</v>
      </c>
      <c r="L29" s="18" t="str">
        <f>H29</f>
        <v>冊</v>
      </c>
      <c r="M29" s="2"/>
      <c r="N29" s="2"/>
      <c r="O29" s="48"/>
      <c r="P29" s="49"/>
      <c r="Q29" s="12"/>
    </row>
    <row r="30" spans="2:17" ht="19.5" customHeight="1">
      <c r="B30" s="72"/>
      <c r="C30" s="34" t="s">
        <v>0</v>
      </c>
      <c r="D30" s="1" t="s">
        <v>203</v>
      </c>
      <c r="E30" s="19" t="s">
        <v>201</v>
      </c>
      <c r="F30" s="19" t="s">
        <v>204</v>
      </c>
      <c r="G30" s="19">
        <v>40</v>
      </c>
      <c r="H30" s="15" t="s">
        <v>20</v>
      </c>
      <c r="I30" s="16"/>
      <c r="J30" s="17"/>
      <c r="K30" s="16">
        <f>G30</f>
        <v>40</v>
      </c>
      <c r="L30" s="18" t="str">
        <f>H30</f>
        <v>冊</v>
      </c>
      <c r="M30" s="2"/>
      <c r="N30" s="2"/>
      <c r="O30" s="48"/>
      <c r="P30" s="49"/>
      <c r="Q30" s="12"/>
    </row>
    <row r="31" spans="2:17" ht="19.5" customHeight="1">
      <c r="B31" s="72"/>
      <c r="C31" s="34" t="s">
        <v>1</v>
      </c>
      <c r="D31" s="19" t="s">
        <v>63</v>
      </c>
      <c r="E31" s="20" t="s">
        <v>206</v>
      </c>
      <c r="F31" s="21" t="s">
        <v>207</v>
      </c>
      <c r="G31" s="19">
        <v>240</v>
      </c>
      <c r="H31" s="15" t="s">
        <v>20</v>
      </c>
      <c r="I31" s="16"/>
      <c r="J31" s="17"/>
      <c r="K31" s="16">
        <f aca="true" t="shared" si="3" ref="K31:L33">G31</f>
        <v>240</v>
      </c>
      <c r="L31" s="18" t="str">
        <f t="shared" si="3"/>
        <v>冊</v>
      </c>
      <c r="M31" s="2"/>
      <c r="N31" s="2"/>
      <c r="O31" s="48"/>
      <c r="P31" s="49"/>
      <c r="Q31" s="12"/>
    </row>
    <row r="32" spans="2:17" ht="19.5" customHeight="1">
      <c r="B32" s="72"/>
      <c r="C32" s="34" t="s">
        <v>2</v>
      </c>
      <c r="D32" s="19" t="s">
        <v>64</v>
      </c>
      <c r="E32" s="20" t="s">
        <v>206</v>
      </c>
      <c r="F32" s="21" t="s">
        <v>208</v>
      </c>
      <c r="G32" s="19">
        <v>200</v>
      </c>
      <c r="H32" s="15" t="s">
        <v>20</v>
      </c>
      <c r="I32" s="16"/>
      <c r="J32" s="17"/>
      <c r="K32" s="16">
        <f t="shared" si="3"/>
        <v>200</v>
      </c>
      <c r="L32" s="18" t="str">
        <f t="shared" si="3"/>
        <v>冊</v>
      </c>
      <c r="M32" s="2"/>
      <c r="N32" s="2"/>
      <c r="O32" s="48"/>
      <c r="P32" s="49"/>
      <c r="Q32" s="12"/>
    </row>
    <row r="33" spans="2:17" ht="19.5" customHeight="1">
      <c r="B33" s="92"/>
      <c r="C33" s="34" t="s">
        <v>3</v>
      </c>
      <c r="D33" s="19" t="s">
        <v>65</v>
      </c>
      <c r="E33" s="20" t="s">
        <v>206</v>
      </c>
      <c r="F33" s="21" t="s">
        <v>209</v>
      </c>
      <c r="G33" s="19">
        <v>100</v>
      </c>
      <c r="H33" s="15" t="s">
        <v>20</v>
      </c>
      <c r="I33" s="16"/>
      <c r="J33" s="17"/>
      <c r="K33" s="16">
        <f t="shared" si="3"/>
        <v>100</v>
      </c>
      <c r="L33" s="18" t="str">
        <f t="shared" si="3"/>
        <v>冊</v>
      </c>
      <c r="M33" s="2"/>
      <c r="N33" s="2"/>
      <c r="O33" s="48"/>
      <c r="P33" s="49"/>
      <c r="Q33" s="12"/>
    </row>
    <row r="34" spans="2:17" ht="19.5" customHeight="1">
      <c r="B34" s="71" t="s">
        <v>181</v>
      </c>
      <c r="C34" s="36" t="s">
        <v>107</v>
      </c>
      <c r="D34" s="19" t="s">
        <v>210</v>
      </c>
      <c r="E34" s="19" t="s">
        <v>214</v>
      </c>
      <c r="F34" s="19" t="s">
        <v>216</v>
      </c>
      <c r="G34" s="19">
        <v>30</v>
      </c>
      <c r="H34" s="23" t="s">
        <v>47</v>
      </c>
      <c r="I34" s="16"/>
      <c r="J34" s="17"/>
      <c r="K34" s="16">
        <f aca="true" t="shared" si="4" ref="K34:L37">G34</f>
        <v>30</v>
      </c>
      <c r="L34" s="18" t="str">
        <f t="shared" si="4"/>
        <v>冊</v>
      </c>
      <c r="M34" s="2"/>
      <c r="N34" s="2"/>
      <c r="O34" s="48"/>
      <c r="P34" s="49"/>
      <c r="Q34" s="12"/>
    </row>
    <row r="35" spans="2:17" ht="19.5" customHeight="1">
      <c r="B35" s="72"/>
      <c r="C35" s="36" t="s">
        <v>107</v>
      </c>
      <c r="D35" s="19" t="s">
        <v>211</v>
      </c>
      <c r="E35" s="19" t="s">
        <v>214</v>
      </c>
      <c r="F35" s="19" t="s">
        <v>215</v>
      </c>
      <c r="G35" s="19">
        <v>30</v>
      </c>
      <c r="H35" s="15" t="s">
        <v>47</v>
      </c>
      <c r="I35" s="16"/>
      <c r="J35" s="17"/>
      <c r="K35" s="16">
        <f t="shared" si="4"/>
        <v>30</v>
      </c>
      <c r="L35" s="18" t="str">
        <f t="shared" si="4"/>
        <v>冊</v>
      </c>
      <c r="M35" s="2"/>
      <c r="N35" s="2"/>
      <c r="O35" s="48"/>
      <c r="P35" s="49"/>
      <c r="Q35" s="12"/>
    </row>
    <row r="36" spans="2:17" ht="19.5" customHeight="1">
      <c r="B36" s="72"/>
      <c r="C36" s="36" t="s">
        <v>107</v>
      </c>
      <c r="D36" s="19" t="s">
        <v>212</v>
      </c>
      <c r="E36" s="19" t="s">
        <v>214</v>
      </c>
      <c r="F36" s="19" t="s">
        <v>215</v>
      </c>
      <c r="G36" s="19">
        <v>30</v>
      </c>
      <c r="H36" s="15" t="s">
        <v>47</v>
      </c>
      <c r="I36" s="16"/>
      <c r="J36" s="17"/>
      <c r="K36" s="16">
        <f t="shared" si="4"/>
        <v>30</v>
      </c>
      <c r="L36" s="18" t="str">
        <f t="shared" si="4"/>
        <v>冊</v>
      </c>
      <c r="M36" s="2"/>
      <c r="N36" s="2"/>
      <c r="O36" s="48"/>
      <c r="P36" s="49"/>
      <c r="Q36" s="12"/>
    </row>
    <row r="37" spans="2:17" ht="19.5" customHeight="1">
      <c r="B37" s="72"/>
      <c r="C37" s="36" t="s">
        <v>107</v>
      </c>
      <c r="D37" s="19" t="s">
        <v>213</v>
      </c>
      <c r="E37" s="19" t="s">
        <v>214</v>
      </c>
      <c r="F37" s="19" t="s">
        <v>215</v>
      </c>
      <c r="G37" s="19">
        <v>30</v>
      </c>
      <c r="H37" s="15" t="s">
        <v>47</v>
      </c>
      <c r="I37" s="16"/>
      <c r="J37" s="17"/>
      <c r="K37" s="16">
        <f t="shared" si="4"/>
        <v>30</v>
      </c>
      <c r="L37" s="18" t="str">
        <f t="shared" si="4"/>
        <v>冊</v>
      </c>
      <c r="M37" s="2"/>
      <c r="N37" s="2"/>
      <c r="O37" s="48"/>
      <c r="P37" s="49"/>
      <c r="Q37" s="12"/>
    </row>
    <row r="38" spans="2:17" ht="19.5" customHeight="1">
      <c r="B38" s="72"/>
      <c r="C38" s="34" t="s">
        <v>4</v>
      </c>
      <c r="D38" s="19" t="s">
        <v>217</v>
      </c>
      <c r="E38" s="20" t="s">
        <v>206</v>
      </c>
      <c r="F38" s="19" t="s">
        <v>218</v>
      </c>
      <c r="G38" s="19">
        <v>10</v>
      </c>
      <c r="H38" s="15" t="s">
        <v>101</v>
      </c>
      <c r="I38" s="16">
        <v>100</v>
      </c>
      <c r="J38" s="17" t="s">
        <v>23</v>
      </c>
      <c r="K38" s="16">
        <f>G38*I38</f>
        <v>1000</v>
      </c>
      <c r="L38" s="18" t="str">
        <f>J38</f>
        <v>本</v>
      </c>
      <c r="M38" s="2"/>
      <c r="N38" s="2"/>
      <c r="O38" s="48"/>
      <c r="P38" s="49"/>
      <c r="Q38" s="12"/>
    </row>
    <row r="39" spans="2:17" ht="19.5" customHeight="1">
      <c r="B39" s="72"/>
      <c r="C39" s="34" t="s">
        <v>68</v>
      </c>
      <c r="D39" s="19" t="s">
        <v>183</v>
      </c>
      <c r="E39" s="19" t="s">
        <v>190</v>
      </c>
      <c r="F39" s="19" t="s">
        <v>187</v>
      </c>
      <c r="G39" s="19">
        <v>4</v>
      </c>
      <c r="H39" s="15" t="s">
        <v>101</v>
      </c>
      <c r="I39" s="16">
        <v>1000</v>
      </c>
      <c r="J39" s="17" t="s">
        <v>23</v>
      </c>
      <c r="K39" s="16">
        <f aca="true" t="shared" si="5" ref="K39:K52">G39*I39</f>
        <v>4000</v>
      </c>
      <c r="L39" s="18" t="str">
        <f aca="true" t="shared" si="6" ref="L39:L52">J39</f>
        <v>本</v>
      </c>
      <c r="M39" s="2"/>
      <c r="N39" s="2"/>
      <c r="O39" s="48"/>
      <c r="P39" s="49"/>
      <c r="Q39" s="12"/>
    </row>
    <row r="40" spans="2:17" ht="19.5" customHeight="1">
      <c r="B40" s="72"/>
      <c r="C40" s="33" t="s">
        <v>100</v>
      </c>
      <c r="D40" s="45" t="s">
        <v>219</v>
      </c>
      <c r="E40" s="20" t="s">
        <v>206</v>
      </c>
      <c r="F40" s="45" t="s">
        <v>220</v>
      </c>
      <c r="G40" s="14">
        <v>12</v>
      </c>
      <c r="H40" s="15" t="s">
        <v>101</v>
      </c>
      <c r="I40" s="53">
        <v>100</v>
      </c>
      <c r="J40" s="54" t="s">
        <v>102</v>
      </c>
      <c r="K40" s="53">
        <f t="shared" si="5"/>
        <v>1200</v>
      </c>
      <c r="L40" s="55" t="str">
        <f t="shared" si="6"/>
        <v>枚</v>
      </c>
      <c r="M40" s="2"/>
      <c r="N40" s="2"/>
      <c r="O40" s="48"/>
      <c r="P40" s="49"/>
      <c r="Q40" s="12"/>
    </row>
    <row r="41" spans="2:17" ht="19.5" customHeight="1">
      <c r="B41" s="72"/>
      <c r="C41" s="37" t="s">
        <v>66</v>
      </c>
      <c r="D41" s="20" t="s">
        <v>67</v>
      </c>
      <c r="E41" s="20" t="s">
        <v>103</v>
      </c>
      <c r="F41" s="21" t="s">
        <v>104</v>
      </c>
      <c r="G41" s="22">
        <v>12</v>
      </c>
      <c r="H41" s="23" t="s">
        <v>105</v>
      </c>
      <c r="I41" s="41">
        <v>100</v>
      </c>
      <c r="J41" s="42" t="s">
        <v>106</v>
      </c>
      <c r="K41" s="41">
        <f t="shared" si="5"/>
        <v>1200</v>
      </c>
      <c r="L41" s="42" t="str">
        <f t="shared" si="6"/>
        <v>枚</v>
      </c>
      <c r="M41" s="2"/>
      <c r="N41" s="2"/>
      <c r="O41" s="48"/>
      <c r="P41" s="49"/>
      <c r="Q41" s="12"/>
    </row>
    <row r="42" spans="2:17" ht="19.5" customHeight="1">
      <c r="B42" s="72"/>
      <c r="C42" s="34" t="s">
        <v>146</v>
      </c>
      <c r="D42" s="19" t="s">
        <v>24</v>
      </c>
      <c r="E42" s="19" t="s">
        <v>192</v>
      </c>
      <c r="F42" s="19" t="s">
        <v>147</v>
      </c>
      <c r="G42" s="19">
        <v>2</v>
      </c>
      <c r="H42" s="15" t="s">
        <v>118</v>
      </c>
      <c r="I42" s="16">
        <v>60</v>
      </c>
      <c r="J42" s="18" t="s">
        <v>141</v>
      </c>
      <c r="K42" s="16">
        <f t="shared" si="5"/>
        <v>120</v>
      </c>
      <c r="L42" s="18" t="str">
        <f t="shared" si="6"/>
        <v>シート</v>
      </c>
      <c r="M42" s="2"/>
      <c r="N42" s="2"/>
      <c r="O42" s="48"/>
      <c r="P42" s="49"/>
      <c r="Q42" s="4"/>
    </row>
    <row r="43" spans="2:17" ht="19.5" customHeight="1">
      <c r="B43" s="72"/>
      <c r="C43" s="34" t="s">
        <v>138</v>
      </c>
      <c r="D43" s="19" t="s">
        <v>69</v>
      </c>
      <c r="E43" s="19" t="s">
        <v>192</v>
      </c>
      <c r="F43" s="26" t="s">
        <v>172</v>
      </c>
      <c r="G43" s="19">
        <v>20</v>
      </c>
      <c r="H43" s="15" t="s">
        <v>118</v>
      </c>
      <c r="I43" s="16">
        <v>22</v>
      </c>
      <c r="J43" s="18" t="s">
        <v>139</v>
      </c>
      <c r="K43" s="16">
        <f t="shared" si="5"/>
        <v>440</v>
      </c>
      <c r="L43" s="18" t="str">
        <f t="shared" si="6"/>
        <v>シート</v>
      </c>
      <c r="M43" s="2"/>
      <c r="N43" s="2"/>
      <c r="O43" s="48"/>
      <c r="P43" s="49"/>
      <c r="Q43" s="4"/>
    </row>
    <row r="44" spans="2:17" ht="19.5" customHeight="1">
      <c r="B44" s="72"/>
      <c r="C44" s="34" t="s">
        <v>140</v>
      </c>
      <c r="D44" s="19" t="s">
        <v>70</v>
      </c>
      <c r="E44" s="19" t="s">
        <v>192</v>
      </c>
      <c r="F44" s="26" t="s">
        <v>173</v>
      </c>
      <c r="G44" s="19">
        <v>20</v>
      </c>
      <c r="H44" s="15" t="s">
        <v>118</v>
      </c>
      <c r="I44" s="16">
        <v>22</v>
      </c>
      <c r="J44" s="18" t="s">
        <v>141</v>
      </c>
      <c r="K44" s="16">
        <f t="shared" si="5"/>
        <v>440</v>
      </c>
      <c r="L44" s="18" t="str">
        <f t="shared" si="6"/>
        <v>シート</v>
      </c>
      <c r="M44" s="2"/>
      <c r="N44" s="2"/>
      <c r="O44" s="48"/>
      <c r="P44" s="49"/>
      <c r="Q44" s="4"/>
    </row>
    <row r="45" spans="2:17" ht="19.5" customHeight="1">
      <c r="B45" s="72"/>
      <c r="C45" s="34" t="s">
        <v>142</v>
      </c>
      <c r="D45" s="19" t="s">
        <v>71</v>
      </c>
      <c r="E45" s="19" t="s">
        <v>192</v>
      </c>
      <c r="F45" s="26" t="s">
        <v>174</v>
      </c>
      <c r="G45" s="19">
        <v>10</v>
      </c>
      <c r="H45" s="15" t="s">
        <v>118</v>
      </c>
      <c r="I45" s="16">
        <v>20</v>
      </c>
      <c r="J45" s="18" t="s">
        <v>141</v>
      </c>
      <c r="K45" s="16">
        <f t="shared" si="5"/>
        <v>200</v>
      </c>
      <c r="L45" s="18" t="str">
        <f t="shared" si="6"/>
        <v>シート</v>
      </c>
      <c r="M45" s="2"/>
      <c r="N45" s="2"/>
      <c r="O45" s="48"/>
      <c r="P45" s="49"/>
      <c r="Q45" s="4"/>
    </row>
    <row r="46" spans="2:17" ht="19.5" customHeight="1">
      <c r="B46" s="72"/>
      <c r="C46" s="34" t="s">
        <v>143</v>
      </c>
      <c r="D46" s="19" t="s">
        <v>72</v>
      </c>
      <c r="E46" s="19" t="s">
        <v>192</v>
      </c>
      <c r="F46" s="26" t="s">
        <v>175</v>
      </c>
      <c r="G46" s="19">
        <v>10</v>
      </c>
      <c r="H46" s="15" t="s">
        <v>118</v>
      </c>
      <c r="I46" s="16">
        <v>20</v>
      </c>
      <c r="J46" s="18" t="s">
        <v>141</v>
      </c>
      <c r="K46" s="16">
        <f t="shared" si="5"/>
        <v>200</v>
      </c>
      <c r="L46" s="18" t="str">
        <f t="shared" si="6"/>
        <v>シート</v>
      </c>
      <c r="M46" s="2"/>
      <c r="N46" s="2"/>
      <c r="O46" s="48"/>
      <c r="P46" s="49"/>
      <c r="Q46" s="4"/>
    </row>
    <row r="47" spans="2:17" ht="19.5" customHeight="1">
      <c r="B47" s="72"/>
      <c r="C47" s="34" t="s">
        <v>144</v>
      </c>
      <c r="D47" s="19" t="s">
        <v>73</v>
      </c>
      <c r="E47" s="19" t="s">
        <v>192</v>
      </c>
      <c r="F47" s="26" t="s">
        <v>177</v>
      </c>
      <c r="G47" s="19">
        <v>10</v>
      </c>
      <c r="H47" s="15" t="s">
        <v>118</v>
      </c>
      <c r="I47" s="16">
        <v>20</v>
      </c>
      <c r="J47" s="18" t="s">
        <v>141</v>
      </c>
      <c r="K47" s="16">
        <f t="shared" si="5"/>
        <v>200</v>
      </c>
      <c r="L47" s="18" t="str">
        <f t="shared" si="6"/>
        <v>シート</v>
      </c>
      <c r="M47" s="2"/>
      <c r="N47" s="2"/>
      <c r="O47" s="48"/>
      <c r="P47" s="49"/>
      <c r="Q47" s="4"/>
    </row>
    <row r="48" spans="2:17" ht="19.5" customHeight="1">
      <c r="B48" s="72"/>
      <c r="C48" s="34" t="s">
        <v>145</v>
      </c>
      <c r="D48" s="19" t="s">
        <v>74</v>
      </c>
      <c r="E48" s="19" t="s">
        <v>192</v>
      </c>
      <c r="F48" s="26" t="s">
        <v>176</v>
      </c>
      <c r="G48" s="19">
        <v>10</v>
      </c>
      <c r="H48" s="15" t="s">
        <v>118</v>
      </c>
      <c r="I48" s="16">
        <v>20</v>
      </c>
      <c r="J48" s="18" t="s">
        <v>141</v>
      </c>
      <c r="K48" s="16">
        <f t="shared" si="5"/>
        <v>200</v>
      </c>
      <c r="L48" s="18" t="str">
        <f t="shared" si="6"/>
        <v>シート</v>
      </c>
      <c r="M48" s="2"/>
      <c r="N48" s="2"/>
      <c r="O48" s="48"/>
      <c r="P48" s="49"/>
      <c r="Q48" s="4"/>
    </row>
    <row r="49" spans="2:17" ht="19.5" customHeight="1">
      <c r="B49" s="72"/>
      <c r="C49" s="35" t="s">
        <v>40</v>
      </c>
      <c r="D49" s="28" t="s">
        <v>148</v>
      </c>
      <c r="E49" s="27" t="s">
        <v>149</v>
      </c>
      <c r="F49" s="27" t="s">
        <v>150</v>
      </c>
      <c r="G49" s="22">
        <v>24</v>
      </c>
      <c r="H49" s="15" t="s">
        <v>118</v>
      </c>
      <c r="I49" s="16">
        <v>20</v>
      </c>
      <c r="J49" s="30" t="s">
        <v>151</v>
      </c>
      <c r="K49" s="16">
        <f t="shared" si="5"/>
        <v>480</v>
      </c>
      <c r="L49" s="18" t="str">
        <f t="shared" si="6"/>
        <v>パッド</v>
      </c>
      <c r="M49" s="2"/>
      <c r="N49" s="2"/>
      <c r="O49" s="48"/>
      <c r="P49" s="49"/>
      <c r="Q49" s="4"/>
    </row>
    <row r="50" spans="2:17" ht="19.5" customHeight="1">
      <c r="B50" s="72"/>
      <c r="C50" s="35" t="s">
        <v>41</v>
      </c>
      <c r="D50" s="28" t="s">
        <v>152</v>
      </c>
      <c r="E50" s="27" t="s">
        <v>149</v>
      </c>
      <c r="F50" s="27" t="s">
        <v>153</v>
      </c>
      <c r="G50" s="22">
        <v>20</v>
      </c>
      <c r="H50" s="15" t="s">
        <v>118</v>
      </c>
      <c r="I50" s="16">
        <v>20</v>
      </c>
      <c r="J50" s="30" t="s">
        <v>151</v>
      </c>
      <c r="K50" s="16">
        <f t="shared" si="5"/>
        <v>400</v>
      </c>
      <c r="L50" s="18" t="str">
        <f t="shared" si="6"/>
        <v>パッド</v>
      </c>
      <c r="M50" s="2"/>
      <c r="N50" s="2"/>
      <c r="O50" s="48"/>
      <c r="P50" s="49"/>
      <c r="Q50" s="4"/>
    </row>
    <row r="51" spans="2:17" ht="19.5" customHeight="1">
      <c r="B51" s="72"/>
      <c r="C51" s="35" t="s">
        <v>42</v>
      </c>
      <c r="D51" s="28" t="s">
        <v>154</v>
      </c>
      <c r="E51" s="27" t="s">
        <v>149</v>
      </c>
      <c r="F51" s="27" t="s">
        <v>155</v>
      </c>
      <c r="G51" s="22">
        <v>20</v>
      </c>
      <c r="H51" s="15" t="s">
        <v>118</v>
      </c>
      <c r="I51" s="16">
        <v>10</v>
      </c>
      <c r="J51" s="30" t="s">
        <v>151</v>
      </c>
      <c r="K51" s="16">
        <f t="shared" si="5"/>
        <v>200</v>
      </c>
      <c r="L51" s="18" t="str">
        <f t="shared" si="6"/>
        <v>パッド</v>
      </c>
      <c r="M51" s="2"/>
      <c r="N51" s="2"/>
      <c r="O51" s="48"/>
      <c r="P51" s="49"/>
      <c r="Q51" s="4"/>
    </row>
    <row r="52" spans="2:17" ht="19.5" customHeight="1">
      <c r="B52" s="72"/>
      <c r="C52" s="43" t="s">
        <v>25</v>
      </c>
      <c r="D52" s="44" t="s">
        <v>76</v>
      </c>
      <c r="E52" s="44" t="s">
        <v>75</v>
      </c>
      <c r="F52" s="44" t="s">
        <v>221</v>
      </c>
      <c r="G52" s="19">
        <v>1</v>
      </c>
      <c r="H52" s="15" t="s">
        <v>118</v>
      </c>
      <c r="I52" s="16">
        <v>20</v>
      </c>
      <c r="J52" s="17" t="s">
        <v>110</v>
      </c>
      <c r="K52" s="16">
        <f t="shared" si="5"/>
        <v>20</v>
      </c>
      <c r="L52" s="18" t="str">
        <f t="shared" si="6"/>
        <v>本</v>
      </c>
      <c r="M52" s="2"/>
      <c r="N52" s="2"/>
      <c r="O52" s="48"/>
      <c r="P52" s="49"/>
      <c r="Q52" s="4"/>
    </row>
    <row r="53" spans="2:17" ht="19.5" customHeight="1">
      <c r="B53" s="52"/>
      <c r="C53" s="43" t="s">
        <v>227</v>
      </c>
      <c r="D53" s="44" t="s">
        <v>228</v>
      </c>
      <c r="E53" s="44" t="s">
        <v>75</v>
      </c>
      <c r="F53" s="44" t="s">
        <v>229</v>
      </c>
      <c r="G53" s="19">
        <v>2</v>
      </c>
      <c r="H53" s="15" t="s">
        <v>101</v>
      </c>
      <c r="I53" s="16">
        <v>20</v>
      </c>
      <c r="J53" s="17" t="s">
        <v>110</v>
      </c>
      <c r="K53" s="16">
        <f>G53*I53</f>
        <v>40</v>
      </c>
      <c r="L53" s="18" t="str">
        <f>J53</f>
        <v>本</v>
      </c>
      <c r="M53" s="2"/>
      <c r="N53" s="2"/>
      <c r="O53" s="48"/>
      <c r="P53" s="49"/>
      <c r="Q53" s="4"/>
    </row>
    <row r="54" spans="2:17" ht="19.5" customHeight="1">
      <c r="B54" s="52"/>
      <c r="C54" s="43" t="s">
        <v>230</v>
      </c>
      <c r="D54" s="44" t="s">
        <v>231</v>
      </c>
      <c r="E54" s="44" t="s">
        <v>232</v>
      </c>
      <c r="F54" s="44" t="s">
        <v>233</v>
      </c>
      <c r="G54" s="19">
        <v>5</v>
      </c>
      <c r="H54" s="15" t="s">
        <v>22</v>
      </c>
      <c r="I54" s="16"/>
      <c r="J54" s="17"/>
      <c r="K54" s="16">
        <f>G54</f>
        <v>5</v>
      </c>
      <c r="L54" s="18" t="str">
        <f>H54</f>
        <v>個</v>
      </c>
      <c r="M54" s="2"/>
      <c r="N54" s="2"/>
      <c r="O54" s="48"/>
      <c r="P54" s="49"/>
      <c r="Q54" s="4"/>
    </row>
    <row r="55" spans="2:17" ht="19.5" customHeight="1">
      <c r="B55" s="73" t="s">
        <v>182</v>
      </c>
      <c r="C55" s="34" t="s">
        <v>43</v>
      </c>
      <c r="D55" s="19" t="s">
        <v>88</v>
      </c>
      <c r="E55" s="19" t="s">
        <v>108</v>
      </c>
      <c r="F55" s="19" t="s">
        <v>109</v>
      </c>
      <c r="G55" s="19">
        <v>100</v>
      </c>
      <c r="H55" s="15" t="s">
        <v>21</v>
      </c>
      <c r="I55" s="16">
        <v>10</v>
      </c>
      <c r="J55" s="17" t="s">
        <v>22</v>
      </c>
      <c r="K55" s="16">
        <f aca="true" t="shared" si="7" ref="K55:K63">G55*I55</f>
        <v>1000</v>
      </c>
      <c r="L55" s="18" t="str">
        <f aca="true" t="shared" si="8" ref="L55:L63">J55</f>
        <v>個</v>
      </c>
      <c r="M55" s="2"/>
      <c r="N55" s="2"/>
      <c r="O55" s="48"/>
      <c r="P55" s="49"/>
      <c r="Q55" s="4"/>
    </row>
    <row r="56" spans="2:17" ht="19.5" customHeight="1">
      <c r="B56" s="74"/>
      <c r="C56" s="34" t="s">
        <v>234</v>
      </c>
      <c r="D56" s="19" t="s">
        <v>235</v>
      </c>
      <c r="E56" s="19" t="s">
        <v>108</v>
      </c>
      <c r="F56" s="19" t="s">
        <v>236</v>
      </c>
      <c r="G56" s="19">
        <v>100</v>
      </c>
      <c r="H56" s="15" t="s">
        <v>21</v>
      </c>
      <c r="I56" s="16">
        <v>10</v>
      </c>
      <c r="J56" s="17" t="s">
        <v>22</v>
      </c>
      <c r="K56" s="16">
        <f>G56*I56</f>
        <v>1000</v>
      </c>
      <c r="L56" s="18" t="str">
        <f>J56</f>
        <v>個</v>
      </c>
      <c r="M56" s="2"/>
      <c r="N56" s="2"/>
      <c r="O56" s="48"/>
      <c r="P56" s="49"/>
      <c r="Q56" s="4"/>
    </row>
    <row r="57" spans="2:17" ht="19.5" customHeight="1">
      <c r="B57" s="74"/>
      <c r="C57" s="34" t="s">
        <v>237</v>
      </c>
      <c r="D57" s="19" t="s">
        <v>238</v>
      </c>
      <c r="E57" s="19" t="s">
        <v>108</v>
      </c>
      <c r="F57" s="19" t="s">
        <v>239</v>
      </c>
      <c r="G57" s="19">
        <v>10</v>
      </c>
      <c r="H57" s="15" t="s">
        <v>22</v>
      </c>
      <c r="I57" s="16">
        <v>100</v>
      </c>
      <c r="J57" s="17" t="s">
        <v>89</v>
      </c>
      <c r="K57" s="16">
        <f t="shared" si="7"/>
        <v>1000</v>
      </c>
      <c r="L57" s="18" t="str">
        <f t="shared" si="8"/>
        <v>本</v>
      </c>
      <c r="M57" s="2"/>
      <c r="N57" s="2"/>
      <c r="O57" s="48"/>
      <c r="P57" s="49"/>
      <c r="Q57" s="4"/>
    </row>
    <row r="58" spans="2:17" ht="19.5" customHeight="1">
      <c r="B58" s="74"/>
      <c r="C58" s="34" t="s">
        <v>44</v>
      </c>
      <c r="D58" s="19" t="s">
        <v>246</v>
      </c>
      <c r="E58" s="19" t="s">
        <v>108</v>
      </c>
      <c r="F58" s="19" t="s">
        <v>240</v>
      </c>
      <c r="G58" s="19">
        <v>11</v>
      </c>
      <c r="H58" s="15" t="s">
        <v>22</v>
      </c>
      <c r="I58" s="16">
        <v>100</v>
      </c>
      <c r="J58" s="17" t="s">
        <v>89</v>
      </c>
      <c r="K58" s="16">
        <f>G58*I58</f>
        <v>1100</v>
      </c>
      <c r="L58" s="18" t="str">
        <f>J58</f>
        <v>本</v>
      </c>
      <c r="M58" s="2"/>
      <c r="N58" s="2"/>
      <c r="O58" s="48"/>
      <c r="P58" s="49"/>
      <c r="Q58" s="4"/>
    </row>
    <row r="59" spans="2:17" ht="19.5" customHeight="1">
      <c r="B59" s="74"/>
      <c r="C59" s="34" t="s">
        <v>13</v>
      </c>
      <c r="D59" s="19" t="s">
        <v>46</v>
      </c>
      <c r="E59" s="19" t="s">
        <v>126</v>
      </c>
      <c r="F59" s="19" t="s">
        <v>127</v>
      </c>
      <c r="G59" s="19">
        <v>4</v>
      </c>
      <c r="H59" s="15" t="s">
        <v>118</v>
      </c>
      <c r="I59" s="16">
        <v>20</v>
      </c>
      <c r="J59" s="17" t="s">
        <v>119</v>
      </c>
      <c r="K59" s="16">
        <f t="shared" si="7"/>
        <v>80</v>
      </c>
      <c r="L59" s="18" t="str">
        <f t="shared" si="8"/>
        <v>個</v>
      </c>
      <c r="M59" s="2"/>
      <c r="N59" s="2"/>
      <c r="O59" s="48"/>
      <c r="P59" s="49"/>
      <c r="Q59" s="4"/>
    </row>
    <row r="60" spans="2:17" ht="19.5" customHeight="1">
      <c r="B60" s="74"/>
      <c r="C60" s="34" t="s">
        <v>14</v>
      </c>
      <c r="D60" s="29" t="s">
        <v>195</v>
      </c>
      <c r="E60" s="19" t="s">
        <v>194</v>
      </c>
      <c r="F60" s="19" t="s">
        <v>128</v>
      </c>
      <c r="G60" s="19">
        <v>4</v>
      </c>
      <c r="H60" s="15" t="s">
        <v>21</v>
      </c>
      <c r="I60" s="16"/>
      <c r="J60" s="17"/>
      <c r="K60" s="16">
        <f>G60</f>
        <v>4</v>
      </c>
      <c r="L60" s="18" t="s">
        <v>21</v>
      </c>
      <c r="M60" s="2"/>
      <c r="N60" s="2"/>
      <c r="O60" s="48"/>
      <c r="P60" s="49"/>
      <c r="Q60" s="4"/>
    </row>
    <row r="61" spans="2:17" ht="19.5" customHeight="1">
      <c r="B61" s="74"/>
      <c r="C61" s="34" t="s">
        <v>14</v>
      </c>
      <c r="D61" s="29" t="s">
        <v>35</v>
      </c>
      <c r="E61" s="19" t="s">
        <v>193</v>
      </c>
      <c r="F61" s="19" t="s">
        <v>129</v>
      </c>
      <c r="G61" s="40">
        <v>20</v>
      </c>
      <c r="H61" s="15" t="s">
        <v>101</v>
      </c>
      <c r="I61" s="16">
        <v>10</v>
      </c>
      <c r="J61" s="17" t="s">
        <v>23</v>
      </c>
      <c r="K61" s="16">
        <f>G61*I61</f>
        <v>200</v>
      </c>
      <c r="L61" s="18" t="str">
        <f t="shared" si="8"/>
        <v>本</v>
      </c>
      <c r="M61" s="2"/>
      <c r="N61" s="2"/>
      <c r="O61" s="48"/>
      <c r="P61" s="49"/>
      <c r="Q61" s="4"/>
    </row>
    <row r="62" spans="2:17" ht="19.5" customHeight="1">
      <c r="B62" s="74"/>
      <c r="C62" s="34" t="s">
        <v>135</v>
      </c>
      <c r="D62" s="26" t="s">
        <v>45</v>
      </c>
      <c r="E62" s="19" t="s">
        <v>192</v>
      </c>
      <c r="F62" s="19" t="s">
        <v>136</v>
      </c>
      <c r="G62" s="19">
        <v>2</v>
      </c>
      <c r="H62" s="15" t="s">
        <v>118</v>
      </c>
      <c r="I62" s="16">
        <v>10</v>
      </c>
      <c r="J62" s="17" t="s">
        <v>137</v>
      </c>
      <c r="K62" s="16">
        <f t="shared" si="7"/>
        <v>20</v>
      </c>
      <c r="L62" s="18" t="str">
        <f t="shared" si="8"/>
        <v>巻</v>
      </c>
      <c r="M62" s="2"/>
      <c r="N62" s="2"/>
      <c r="O62" s="48"/>
      <c r="P62" s="49"/>
      <c r="Q62" s="4"/>
    </row>
    <row r="63" spans="2:17" ht="19.5" customHeight="1">
      <c r="B63" s="74"/>
      <c r="C63" s="34" t="s">
        <v>15</v>
      </c>
      <c r="D63" s="19" t="s">
        <v>222</v>
      </c>
      <c r="E63" s="19" t="s">
        <v>156</v>
      </c>
      <c r="F63" s="19" t="s">
        <v>223</v>
      </c>
      <c r="G63" s="19">
        <v>80</v>
      </c>
      <c r="H63" s="15" t="s">
        <v>118</v>
      </c>
      <c r="I63" s="16">
        <v>20</v>
      </c>
      <c r="J63" s="17" t="s">
        <v>157</v>
      </c>
      <c r="K63" s="16">
        <f t="shared" si="7"/>
        <v>1600</v>
      </c>
      <c r="L63" s="18" t="str">
        <f t="shared" si="8"/>
        <v>枚</v>
      </c>
      <c r="M63" s="2"/>
      <c r="N63" s="2"/>
      <c r="O63" s="48"/>
      <c r="P63" s="49"/>
      <c r="Q63" s="4"/>
    </row>
    <row r="64" spans="2:17" ht="19.5" customHeight="1">
      <c r="B64" s="74"/>
      <c r="C64" s="34" t="s">
        <v>241</v>
      </c>
      <c r="D64" s="19" t="s">
        <v>242</v>
      </c>
      <c r="E64" s="44" t="s">
        <v>232</v>
      </c>
      <c r="F64" s="19" t="s">
        <v>243</v>
      </c>
      <c r="G64" s="19">
        <v>3</v>
      </c>
      <c r="H64" s="15" t="s">
        <v>23</v>
      </c>
      <c r="I64" s="16">
        <v>1</v>
      </c>
      <c r="J64" s="17" t="s">
        <v>23</v>
      </c>
      <c r="K64" s="16">
        <f>G64*I64</f>
        <v>3</v>
      </c>
      <c r="L64" s="18" t="str">
        <f>J64</f>
        <v>本</v>
      </c>
      <c r="M64" s="2"/>
      <c r="N64" s="2"/>
      <c r="O64" s="48"/>
      <c r="P64" s="49"/>
      <c r="Q64" s="4"/>
    </row>
    <row r="65" spans="2:17" ht="19.5" customHeight="1">
      <c r="B65" s="74"/>
      <c r="C65" s="35" t="s">
        <v>158</v>
      </c>
      <c r="D65" s="27" t="s">
        <v>52</v>
      </c>
      <c r="E65" s="27" t="s">
        <v>159</v>
      </c>
      <c r="F65" s="27" t="s">
        <v>160</v>
      </c>
      <c r="G65" s="22">
        <v>3</v>
      </c>
      <c r="H65" s="15" t="s">
        <v>118</v>
      </c>
      <c r="I65" s="16">
        <v>5</v>
      </c>
      <c r="J65" s="17" t="s">
        <v>119</v>
      </c>
      <c r="K65" s="16">
        <f aca="true" t="shared" si="9" ref="K65:K70">G65*I65</f>
        <v>15</v>
      </c>
      <c r="L65" s="18" t="str">
        <f aca="true" t="shared" si="10" ref="L65:L70">J65</f>
        <v>個</v>
      </c>
      <c r="M65" s="2"/>
      <c r="N65" s="2"/>
      <c r="O65" s="48"/>
      <c r="P65" s="49"/>
      <c r="Q65" s="4"/>
    </row>
    <row r="66" spans="2:17" ht="19.5" customHeight="1">
      <c r="B66" s="74"/>
      <c r="C66" s="35" t="s">
        <v>158</v>
      </c>
      <c r="D66" s="27" t="s">
        <v>53</v>
      </c>
      <c r="E66" s="27" t="s">
        <v>159</v>
      </c>
      <c r="F66" s="27" t="s">
        <v>161</v>
      </c>
      <c r="G66" s="22">
        <v>3</v>
      </c>
      <c r="H66" s="15" t="s">
        <v>118</v>
      </c>
      <c r="I66" s="16">
        <v>5</v>
      </c>
      <c r="J66" s="17" t="s">
        <v>120</v>
      </c>
      <c r="K66" s="16">
        <f t="shared" si="9"/>
        <v>15</v>
      </c>
      <c r="L66" s="18" t="str">
        <f t="shared" si="10"/>
        <v>個</v>
      </c>
      <c r="M66" s="2"/>
      <c r="N66" s="2"/>
      <c r="O66" s="48"/>
      <c r="P66" s="49"/>
      <c r="Q66" s="4"/>
    </row>
    <row r="67" spans="2:17" ht="19.5" customHeight="1">
      <c r="B67" s="74"/>
      <c r="C67" s="38" t="s">
        <v>77</v>
      </c>
      <c r="D67" s="31" t="s">
        <v>80</v>
      </c>
      <c r="E67" s="32" t="s">
        <v>78</v>
      </c>
      <c r="F67" s="27" t="s">
        <v>162</v>
      </c>
      <c r="G67" s="22">
        <v>1</v>
      </c>
      <c r="H67" s="15" t="s">
        <v>79</v>
      </c>
      <c r="I67" s="16">
        <v>5</v>
      </c>
      <c r="J67" s="17" t="s">
        <v>120</v>
      </c>
      <c r="K67" s="16">
        <f t="shared" si="9"/>
        <v>5</v>
      </c>
      <c r="L67" s="18" t="str">
        <f t="shared" si="10"/>
        <v>個</v>
      </c>
      <c r="M67" s="2"/>
      <c r="N67" s="2"/>
      <c r="O67" s="48"/>
      <c r="P67" s="49"/>
      <c r="Q67" s="4"/>
    </row>
    <row r="68" spans="2:17" ht="19.5" customHeight="1">
      <c r="B68" s="74"/>
      <c r="C68" s="38" t="s">
        <v>77</v>
      </c>
      <c r="D68" s="31" t="s">
        <v>81</v>
      </c>
      <c r="E68" s="32" t="s">
        <v>78</v>
      </c>
      <c r="F68" s="27" t="s">
        <v>163</v>
      </c>
      <c r="G68" s="22">
        <v>1</v>
      </c>
      <c r="H68" s="15" t="s">
        <v>79</v>
      </c>
      <c r="I68" s="16">
        <v>5</v>
      </c>
      <c r="J68" s="17" t="s">
        <v>120</v>
      </c>
      <c r="K68" s="16">
        <f t="shared" si="9"/>
        <v>5</v>
      </c>
      <c r="L68" s="18" t="str">
        <f t="shared" si="10"/>
        <v>個</v>
      </c>
      <c r="M68" s="2"/>
      <c r="N68" s="2"/>
      <c r="O68" s="48"/>
      <c r="P68" s="49"/>
      <c r="Q68" s="4"/>
    </row>
    <row r="69" spans="2:17" ht="19.5" customHeight="1">
      <c r="B69" s="74"/>
      <c r="C69" s="38" t="s">
        <v>77</v>
      </c>
      <c r="D69" s="31" t="s">
        <v>82</v>
      </c>
      <c r="E69" s="32" t="s">
        <v>78</v>
      </c>
      <c r="F69" s="27" t="s">
        <v>164</v>
      </c>
      <c r="G69" s="22">
        <v>1</v>
      </c>
      <c r="H69" s="15" t="s">
        <v>79</v>
      </c>
      <c r="I69" s="16">
        <v>5</v>
      </c>
      <c r="J69" s="17" t="s">
        <v>120</v>
      </c>
      <c r="K69" s="16">
        <f t="shared" si="9"/>
        <v>5</v>
      </c>
      <c r="L69" s="18" t="str">
        <f t="shared" si="10"/>
        <v>個</v>
      </c>
      <c r="M69" s="2"/>
      <c r="N69" s="2"/>
      <c r="O69" s="48"/>
      <c r="P69" s="49"/>
      <c r="Q69" s="4"/>
    </row>
    <row r="70" spans="2:17" ht="19.5" customHeight="1">
      <c r="B70" s="74"/>
      <c r="C70" s="39" t="s">
        <v>158</v>
      </c>
      <c r="D70" s="27" t="s">
        <v>54</v>
      </c>
      <c r="E70" s="27" t="s">
        <v>159</v>
      </c>
      <c r="F70" s="27" t="s">
        <v>165</v>
      </c>
      <c r="G70" s="22">
        <v>1</v>
      </c>
      <c r="H70" s="15" t="s">
        <v>118</v>
      </c>
      <c r="I70" s="16">
        <v>5</v>
      </c>
      <c r="J70" s="17" t="s">
        <v>120</v>
      </c>
      <c r="K70" s="16">
        <f t="shared" si="9"/>
        <v>5</v>
      </c>
      <c r="L70" s="18" t="str">
        <f t="shared" si="10"/>
        <v>個</v>
      </c>
      <c r="M70" s="2"/>
      <c r="N70" s="2"/>
      <c r="O70" s="48"/>
      <c r="P70" s="49"/>
      <c r="Q70" s="4"/>
    </row>
    <row r="71" spans="2:17" ht="19.5" customHeight="1" thickBot="1">
      <c r="B71" s="75"/>
      <c r="C71" s="39" t="s">
        <v>166</v>
      </c>
      <c r="D71" s="28" t="s">
        <v>55</v>
      </c>
      <c r="E71" s="27" t="s">
        <v>159</v>
      </c>
      <c r="F71" s="27" t="s">
        <v>167</v>
      </c>
      <c r="G71" s="22">
        <v>25</v>
      </c>
      <c r="H71" s="15" t="s">
        <v>22</v>
      </c>
      <c r="I71" s="16"/>
      <c r="J71" s="17"/>
      <c r="K71" s="16">
        <f>G71</f>
        <v>25</v>
      </c>
      <c r="L71" s="18" t="str">
        <f>H71</f>
        <v>個</v>
      </c>
      <c r="M71" s="2"/>
      <c r="N71" s="2"/>
      <c r="O71" s="48"/>
      <c r="P71" s="49"/>
      <c r="Q71" s="4"/>
    </row>
    <row r="72" spans="2:17" ht="19.5" customHeight="1" thickBot="1">
      <c r="B72" s="65" t="s">
        <v>178</v>
      </c>
      <c r="C72" s="66"/>
      <c r="D72" s="58"/>
      <c r="E72" s="59"/>
      <c r="F72" s="59"/>
      <c r="G72" s="60"/>
      <c r="H72" s="59"/>
      <c r="I72" s="59"/>
      <c r="J72" s="59"/>
      <c r="K72" s="59"/>
      <c r="L72" s="59"/>
      <c r="M72" s="60"/>
      <c r="N72" s="60"/>
      <c r="O72" s="60"/>
      <c r="P72" s="51"/>
      <c r="Q72" s="4"/>
    </row>
    <row r="80" ht="13.5">
      <c r="E80" s="11"/>
    </row>
  </sheetData>
  <sheetProtection/>
  <mergeCells count="19">
    <mergeCell ref="B6:B33"/>
    <mergeCell ref="B2:D2"/>
    <mergeCell ref="D4:D5"/>
    <mergeCell ref="E4:F4"/>
    <mergeCell ref="P4:P5"/>
    <mergeCell ref="H4:H5"/>
    <mergeCell ref="G4:G5"/>
    <mergeCell ref="I4:L4"/>
    <mergeCell ref="I5:J5"/>
    <mergeCell ref="K5:L5"/>
    <mergeCell ref="D72:O72"/>
    <mergeCell ref="M4:N4"/>
    <mergeCell ref="O4:O5"/>
    <mergeCell ref="B72:C72"/>
    <mergeCell ref="B4:C5"/>
    <mergeCell ref="B34:B52"/>
    <mergeCell ref="B55:B71"/>
    <mergeCell ref="E6:E7"/>
    <mergeCell ref="F6:F7"/>
  </mergeCells>
  <printOptions/>
  <pageMargins left="0.7" right="0.4330708661417323" top="0.67" bottom="0.2362204724409449" header="0.53" footer="0.31496062992125984"/>
  <pageSetup horizontalDpi="600" verticalDpi="600" orientation="landscape" paperSize="9" scale="67" r:id="rId1"/>
  <headerFooter alignWithMargins="0">
    <oddHeader>&amp;RNo&amp;P</oddHeader>
  </headerFooter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2016-02-24T08:33:41Z</dcterms:created>
  <dcterms:modified xsi:type="dcterms:W3CDTF">2017-03-10T08:56:24Z</dcterms:modified>
  <cp:category/>
  <cp:version/>
  <cp:contentType/>
  <cp:contentStatus/>
</cp:coreProperties>
</file>