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88E1BC98-82CE-405F-953A-C06DEF3E1979}" xr6:coauthVersionLast="47" xr6:coauthVersionMax="47" xr10:uidLastSave="{00000000-0000-0000-0000-000000000000}"/>
  <bookViews>
    <workbookView xWindow="-108" yWindow="-108" windowWidth="23256" windowHeight="12456" xr2:uid="{17C068E1-F5C3-4305-A78E-999AAF5E2EDB}"/>
  </bookViews>
  <sheets>
    <sheet name="採点表"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6" l="1"/>
  <c r="D34" i="6"/>
  <c r="D33" i="6" l="1"/>
  <c r="D28" i="6"/>
  <c r="D24" i="6"/>
  <c r="D22" i="6"/>
  <c r="D20" i="6"/>
  <c r="D15" i="6"/>
  <c r="D13" i="6"/>
  <c r="D7" i="6"/>
  <c r="D4" i="6"/>
  <c r="F31" i="6"/>
  <c r="D31" i="6"/>
  <c r="F28" i="6"/>
  <c r="F35" i="6" s="1"/>
  <c r="F24" i="6"/>
  <c r="F22" i="6"/>
  <c r="F20" i="6"/>
  <c r="F15" i="6"/>
  <c r="F13" i="6"/>
  <c r="F7" i="6"/>
  <c r="F4" i="6"/>
  <c r="F34" i="6" s="1"/>
  <c r="F33" i="6" l="1"/>
</calcChain>
</file>

<file path=xl/sharedStrings.xml><?xml version="1.0" encoding="utf-8"?>
<sst xmlns="http://schemas.openxmlformats.org/spreadsheetml/2006/main" count="74" uniqueCount="58">
  <si>
    <t>審査項目及び評価の視点</t>
  </si>
  <si>
    <t>必須</t>
  </si>
  <si>
    <t>配点</t>
  </si>
  <si>
    <t>加点基準</t>
  </si>
  <si>
    <t>採点</t>
  </si>
  <si>
    <t>①　有識者の選定</t>
  </si>
  <si>
    <t>・　意見聴取を行う有識者の構成について、具体的な提案がなされているか。</t>
  </si>
  <si>
    <t>〇</t>
  </si>
  <si>
    <t>1,5,10</t>
  </si>
  <si>
    <t>・　各業務において有識者からどのような意見聴取を行うかの提案がなされているか。</t>
  </si>
  <si>
    <t>・　調査対象者の把握方法について、具体的な提案がなされているか。</t>
  </si>
  <si>
    <t>1,3,5</t>
  </si>
  <si>
    <t>・　調査項目について、具体的な提案がなされており、その項目とする考え方が示されているか。</t>
  </si>
  <si>
    <t>・　調査対象者に過度な負担とならないことに留意した手法となるよう工夫がされているか。</t>
  </si>
  <si>
    <t>・　有効回答率を確保するための方法について具体的に示されているか。</t>
  </si>
  <si>
    <t>③　調査結果のとりまとめ、分析及び報告書の作成</t>
  </si>
  <si>
    <t>・　調査結果のとりまとめ方法や分析方法について、具体的な提案がなされているか。</t>
  </si>
  <si>
    <t>④　実施スケジュール、実施体制</t>
  </si>
  <si>
    <t>・　具体的かつ実施可能なスケジュールとなっているか。</t>
  </si>
  <si>
    <t>・　主たる責任者に管理能力があり、専門的知見、経験等を有した人的資源が確保されているか。</t>
  </si>
  <si>
    <t>・　類似・関連業務の実績が十分にあるか。</t>
  </si>
  <si>
    <t>・ 女性活躍推進法に基づく認定</t>
  </si>
  <si>
    <t>※２</t>
  </si>
  <si>
    <t>・ 次世代育成支援対策推進法に基づく認定</t>
  </si>
  <si>
    <t>※３</t>
  </si>
  <si>
    <t>・ 青少年の雇用の促進等に関する法律に基づく認定</t>
  </si>
  <si>
    <t>※４</t>
  </si>
  <si>
    <t>・　創意工夫のある提案内容があるか。</t>
  </si>
  <si>
    <t>0～10</t>
  </si>
  <si>
    <t>⑧　経費処理の適正性</t>
  </si>
  <si>
    <t>・　経費の積算に無駄がなく妥当であるか。</t>
  </si>
  <si>
    <t>・　本業務を行う上で適切な財政基盤、一般的な経理処理能力を有しているか。</t>
  </si>
  <si>
    <t>合計</t>
  </si>
  <si>
    <t>別紙（採点表）</t>
    <rPh sb="0" eb="2">
      <t>ベッシ</t>
    </rPh>
    <rPh sb="3" eb="6">
      <t>サイテンヒョウ</t>
    </rPh>
    <phoneticPr fontId="1"/>
  </si>
  <si>
    <t>採点者（　　　　　　　　　）</t>
    <rPh sb="0" eb="3">
      <t>サイテンシャ</t>
    </rPh>
    <phoneticPr fontId="1"/>
  </si>
  <si>
    <t>提案者（　　　　　　　　　　　　　　　　　　　）</t>
    <rPh sb="0" eb="3">
      <t>テイアンシャ</t>
    </rPh>
    <phoneticPr fontId="1"/>
  </si>
  <si>
    <t>※１：複数の認定に該当する場合は、最も配点が高い項目を加点する。</t>
  </si>
  <si>
    <t>※３：プラチナくるみんは８点、くるみん新基準は６点、くるみん旧基準は４点とする。</t>
  </si>
  <si>
    <t>※４：ユースエールは８点とする。</t>
  </si>
  <si>
    <t>※２：プラチナえるぼし10点、えるぼし３段階目は８点、２段階目は７点、１段階目は４点、行動計画は２点とする。</t>
    <phoneticPr fontId="1"/>
  </si>
  <si>
    <t>⑨　賃上げの実施を表明した企業等</t>
    <rPh sb="2" eb="4">
      <t>チンア</t>
    </rPh>
    <rPh sb="6" eb="8">
      <t>ジッシ</t>
    </rPh>
    <rPh sb="9" eb="11">
      <t>ヒョウメイ</t>
    </rPh>
    <rPh sb="13" eb="15">
      <t>キギョウ</t>
    </rPh>
    <rPh sb="15" eb="16">
      <t>トウ</t>
    </rPh>
    <phoneticPr fontId="1"/>
  </si>
  <si>
    <t>うち⑤～⑨</t>
    <phoneticPr fontId="1"/>
  </si>
  <si>
    <t>記載頁</t>
    <rPh sb="0" eb="2">
      <t>キサイ</t>
    </rPh>
    <rPh sb="2" eb="3">
      <t>ページ</t>
    </rPh>
    <phoneticPr fontId="1"/>
  </si>
  <si>
    <t>３期分の決算書を添付</t>
    <rPh sb="1" eb="3">
      <t>キブン</t>
    </rPh>
    <rPh sb="4" eb="7">
      <t>ケッサンショ</t>
    </rPh>
    <rPh sb="8" eb="10">
      <t>テンプ</t>
    </rPh>
    <phoneticPr fontId="1"/>
  </si>
  <si>
    <t>該当あれば根拠資料を添付</t>
    <rPh sb="0" eb="2">
      <t>ガイトウ</t>
    </rPh>
    <rPh sb="5" eb="7">
      <t>コンキョ</t>
    </rPh>
    <rPh sb="7" eb="9">
      <t>シリョウ</t>
    </rPh>
    <rPh sb="10" eb="12">
      <t>テンプ</t>
    </rPh>
    <phoneticPr fontId="1"/>
  </si>
  <si>
    <t>・　事業年度において、対前年度比で給与等受給者一人当たりの平均受給額を３％以上増加させる旨、従業員に表明していること。（大企業）
・　事業年度において、対前年度比で給与総額を1.5％以上増加させる旨、従業員に表明していること。（中小企業等）</t>
    <rPh sb="2" eb="4">
      <t>ジギョウ</t>
    </rPh>
    <rPh sb="4" eb="6">
      <t>ネンド</t>
    </rPh>
    <rPh sb="11" eb="15">
      <t>タイゼンネンド</t>
    </rPh>
    <rPh sb="15" eb="16">
      <t>ヒ</t>
    </rPh>
    <rPh sb="17" eb="19">
      <t>キュウヨ</t>
    </rPh>
    <rPh sb="19" eb="20">
      <t>トウ</t>
    </rPh>
    <rPh sb="20" eb="23">
      <t>ジュキュウシャ</t>
    </rPh>
    <rPh sb="23" eb="26">
      <t>ヒトリア</t>
    </rPh>
    <rPh sb="29" eb="34">
      <t>ヘイキンジュキュウガク</t>
    </rPh>
    <rPh sb="37" eb="39">
      <t>イジョウ</t>
    </rPh>
    <rPh sb="39" eb="41">
      <t>ゾウカ</t>
    </rPh>
    <rPh sb="44" eb="45">
      <t>ムネ</t>
    </rPh>
    <rPh sb="46" eb="49">
      <t>ジュウギョウイン</t>
    </rPh>
    <rPh sb="50" eb="52">
      <t>ヒョウメイ</t>
    </rPh>
    <rPh sb="60" eb="63">
      <t>ダイキギョウ</t>
    </rPh>
    <rPh sb="67" eb="71">
      <t>ジギョウネンド</t>
    </rPh>
    <rPh sb="76" eb="80">
      <t>タイゼンネンド</t>
    </rPh>
    <rPh sb="80" eb="81">
      <t>ヒ</t>
    </rPh>
    <rPh sb="82" eb="86">
      <t>キュウヨソウガク</t>
    </rPh>
    <rPh sb="91" eb="93">
      <t>イジョウ</t>
    </rPh>
    <rPh sb="93" eb="95">
      <t>ゾウカ</t>
    </rPh>
    <rPh sb="98" eb="99">
      <t>ムネ</t>
    </rPh>
    <rPh sb="100" eb="103">
      <t>ジュウギョウイン</t>
    </rPh>
    <rPh sb="104" eb="106">
      <t>ヒョウメイ</t>
    </rPh>
    <rPh sb="114" eb="118">
      <t>チュウショウキギョウ</t>
    </rPh>
    <rPh sb="118" eb="119">
      <t>トウ</t>
    </rPh>
    <phoneticPr fontId="1"/>
  </si>
  <si>
    <t>1,3,5</t>
    <phoneticPr fontId="1"/>
  </si>
  <si>
    <t>0～12</t>
    <phoneticPr fontId="1"/>
  </si>
  <si>
    <t>1,3,5,7</t>
    <phoneticPr fontId="1"/>
  </si>
  <si>
    <t>1,5,10,12</t>
    <phoneticPr fontId="1"/>
  </si>
  <si>
    <t>②　調査の検討及び実施</t>
    <phoneticPr fontId="1"/>
  </si>
  <si>
    <t>・　責任者や役割分担が具体的に示され、確実に実施できる体制が整っているか。</t>
    <rPh sb="30" eb="31">
      <t>トトノ</t>
    </rPh>
    <phoneticPr fontId="1"/>
  </si>
  <si>
    <t>⑦　ワーク・ライフ・バランス等の推進（※１）</t>
    <phoneticPr fontId="1"/>
  </si>
  <si>
    <t>⑥　過去５年間に担当した調査業務実績</t>
    <phoneticPr fontId="1"/>
  </si>
  <si>
    <t>⑤　独創性</t>
    <phoneticPr fontId="1"/>
  </si>
  <si>
    <t>・　調査対象者の抽出について、具体的な提案がなされており、その考え方の理由が示されているか。また、その規模（対象者数）は適切か。</t>
    <rPh sb="31" eb="32">
      <t>カンガ</t>
    </rPh>
    <rPh sb="33" eb="34">
      <t>カタ</t>
    </rPh>
    <rPh sb="35" eb="37">
      <t>リユウ</t>
    </rPh>
    <rPh sb="60" eb="62">
      <t>テキセツ</t>
    </rPh>
    <phoneticPr fontId="1"/>
  </si>
  <si>
    <t>・　遂行可能な人員数が確保されており、業務を優先して行う専任の担当者が適切に配置されているか。</t>
    <rPh sb="19" eb="21">
      <t>ギョウム</t>
    </rPh>
    <rPh sb="22" eb="24">
      <t>ユウセン</t>
    </rPh>
    <rPh sb="26" eb="27">
      <t>オコナ</t>
    </rPh>
    <rPh sb="28" eb="30">
      <t>センニン</t>
    </rPh>
    <rPh sb="31" eb="33">
      <t>タントウ</t>
    </rPh>
    <rPh sb="35" eb="37">
      <t>テキセツ</t>
    </rPh>
    <rPh sb="38" eb="40">
      <t>ハイチ</t>
    </rPh>
    <phoneticPr fontId="1"/>
  </si>
  <si>
    <t>うち①～④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</si>
</sst>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ＭＳ ゴシック"/>
      <family val="3"/>
      <charset val="128"/>
    </font>
    <font>
      <sz val="12"/>
      <name val="ＭＳ 明朝"/>
      <family val="1"/>
      <charset val="128"/>
    </font>
    <font>
      <sz val="12"/>
      <name val="ＭＳ 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6" fillId="2" borderId="0" xfId="0" applyFont="1" applyFill="1">
      <alignment vertical="center"/>
    </xf>
    <xf numFmtId="0" fontId="6" fillId="2" borderId="0" xfId="0" applyFont="1" applyFill="1" applyAlignment="1">
      <alignment horizontal="right" vertical="center"/>
    </xf>
    <xf numFmtId="0" fontId="4" fillId="2" borderId="1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8" xfId="0" applyFont="1" applyFill="1" applyBorder="1" applyAlignment="1">
      <alignment horizontal="right" vertical="center" wrapText="1"/>
    </xf>
    <xf numFmtId="0" fontId="5" fillId="2" borderId="9" xfId="0" applyFont="1" applyFill="1" applyBorder="1" applyAlignment="1">
      <alignment horizontal="justify" vertical="center" wrapText="1"/>
    </xf>
    <xf numFmtId="0" fontId="4" fillId="2" borderId="5" xfId="0" applyFont="1" applyFill="1" applyBorder="1" applyAlignment="1">
      <alignment vertical="center" wrapText="1"/>
    </xf>
    <xf numFmtId="0" fontId="4" fillId="2" borderId="25" xfId="0" applyFont="1" applyFill="1" applyBorder="1" applyAlignment="1">
      <alignment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horizontal="right" vertical="center" wrapText="1"/>
    </xf>
    <xf numFmtId="0" fontId="5" fillId="2" borderId="4" xfId="0" applyFont="1" applyFill="1" applyBorder="1" applyAlignment="1">
      <alignment horizontal="justify" vertical="center" wrapText="1"/>
    </xf>
    <xf numFmtId="0" fontId="4" fillId="2" borderId="7" xfId="0" applyFont="1" applyFill="1" applyBorder="1" applyAlignment="1">
      <alignment vertical="center" wrapText="1"/>
    </xf>
    <xf numFmtId="0" fontId="4" fillId="2" borderId="24" xfId="0" applyFont="1" applyFill="1" applyBorder="1" applyAlignment="1">
      <alignment vertical="center" wrapText="1"/>
    </xf>
    <xf numFmtId="0" fontId="4" fillId="2" borderId="20" xfId="0" applyFont="1" applyFill="1" applyBorder="1" applyAlignment="1">
      <alignment horizontal="center" vertical="center" wrapText="1"/>
    </xf>
    <xf numFmtId="0" fontId="4" fillId="2" borderId="20" xfId="0" applyFont="1" applyFill="1" applyBorder="1" applyAlignment="1">
      <alignment horizontal="right" vertical="center" wrapText="1"/>
    </xf>
    <xf numFmtId="0" fontId="5" fillId="2" borderId="12"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5" fillId="2" borderId="14" xfId="0" applyFont="1" applyFill="1" applyBorder="1" applyAlignment="1">
      <alignment horizontal="right" vertical="center" wrapText="1"/>
    </xf>
    <xf numFmtId="0" fontId="5" fillId="2" borderId="3"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2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25" xfId="0" applyFont="1" applyFill="1" applyBorder="1" applyAlignment="1">
      <alignment horizontal="justify" vertical="center" wrapText="1"/>
    </xf>
    <xf numFmtId="0" fontId="4" fillId="2" borderId="24" xfId="0" applyFont="1" applyFill="1" applyBorder="1" applyAlignment="1">
      <alignment horizontal="justify" vertical="center" wrapText="1"/>
    </xf>
    <xf numFmtId="0" fontId="4" fillId="2" borderId="21" xfId="0" applyFont="1" applyFill="1" applyBorder="1" applyAlignment="1">
      <alignment horizontal="center" vertical="center" wrapText="1"/>
    </xf>
    <xf numFmtId="0" fontId="4" fillId="2" borderId="21" xfId="0" applyFont="1" applyFill="1" applyBorder="1" applyAlignment="1">
      <alignment horizontal="right" vertical="center" wrapText="1"/>
    </xf>
    <xf numFmtId="0" fontId="4" fillId="2" borderId="6"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4" fillId="2" borderId="12" xfId="0" applyFont="1" applyFill="1" applyBorder="1" applyAlignment="1">
      <alignment horizontal="justify" vertical="center" wrapText="1"/>
    </xf>
    <xf numFmtId="0" fontId="4" fillId="2" borderId="18" xfId="0" applyFont="1" applyFill="1" applyBorder="1" applyAlignment="1">
      <alignment horizontal="right" vertical="center" wrapText="1"/>
    </xf>
    <xf numFmtId="0" fontId="4" fillId="2" borderId="9"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11" xfId="0" applyFont="1" applyFill="1" applyBorder="1" applyAlignment="1">
      <alignment horizontal="justify"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right" vertical="center" wrapText="1"/>
    </xf>
    <xf numFmtId="0" fontId="4" fillId="2" borderId="2" xfId="0" applyFont="1" applyFill="1" applyBorder="1" applyAlignment="1">
      <alignment horizontal="justify" vertical="center" wrapText="1"/>
    </xf>
    <xf numFmtId="0" fontId="7" fillId="2" borderId="0" xfId="0" applyFont="1" applyFill="1">
      <alignment vertical="center"/>
    </xf>
    <xf numFmtId="0" fontId="2" fillId="2" borderId="0" xfId="0" applyFont="1" applyFill="1">
      <alignment vertical="center"/>
    </xf>
    <xf numFmtId="0" fontId="4" fillId="2" borderId="7" xfId="0" applyFont="1" applyFill="1" applyBorder="1" applyAlignment="1">
      <alignment horizontal="justify" vertical="center" wrapText="1"/>
    </xf>
    <xf numFmtId="0" fontId="5" fillId="2" borderId="19" xfId="0" applyFont="1" applyFill="1" applyBorder="1" applyAlignment="1">
      <alignment horizontal="right" vertical="center" wrapText="1"/>
    </xf>
    <xf numFmtId="0" fontId="5" fillId="2" borderId="20" xfId="0" applyFont="1" applyFill="1" applyBorder="1" applyAlignment="1">
      <alignment horizontal="right" vertical="center" wrapText="1"/>
    </xf>
    <xf numFmtId="0" fontId="4" fillId="0" borderId="25" xfId="0" applyFont="1" applyBorder="1" applyAlignment="1">
      <alignment horizontal="justify" vertical="center" wrapText="1"/>
    </xf>
    <xf numFmtId="0" fontId="4" fillId="2" borderId="14" xfId="0" applyFont="1" applyFill="1" applyBorder="1" applyAlignment="1">
      <alignment horizontal="right" vertical="center" wrapText="1"/>
    </xf>
    <xf numFmtId="0" fontId="4" fillId="2" borderId="14" xfId="0"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16" xfId="0" applyFont="1" applyBorder="1" applyAlignment="1">
      <alignment horizontal="justify" vertical="center" wrapText="1"/>
    </xf>
    <xf numFmtId="0" fontId="5" fillId="2" borderId="8" xfId="0" applyFont="1" applyFill="1" applyBorder="1" applyAlignment="1">
      <alignment horizontal="justify" vertical="center" wrapText="1"/>
    </xf>
    <xf numFmtId="0" fontId="5" fillId="2" borderId="15"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5" fillId="2" borderId="0" xfId="0" applyFont="1" applyFill="1" applyAlignment="1">
      <alignment horizontal="justify" vertical="center" wrapText="1"/>
    </xf>
    <xf numFmtId="0" fontId="4" fillId="2" borderId="8" xfId="0" applyFont="1" applyFill="1" applyBorder="1" applyAlignment="1">
      <alignment horizontal="justify" vertical="center" wrapText="1"/>
    </xf>
    <xf numFmtId="0" fontId="4" fillId="2" borderId="15"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7" xfId="0" applyFont="1" applyBorder="1" applyAlignment="1">
      <alignment horizontal="justify"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A36A-60A0-4DA2-BB1A-46A89B65B64A}">
  <sheetPr>
    <pageSetUpPr fitToPage="1"/>
  </sheetPr>
  <dimension ref="A1:G39"/>
  <sheetViews>
    <sheetView tabSelected="1" zoomScale="93" zoomScaleNormal="93" workbookViewId="0">
      <selection activeCell="G34" sqref="G34"/>
    </sheetView>
  </sheetViews>
  <sheetFormatPr defaultColWidth="9" defaultRowHeight="18" x14ac:dyDescent="0.45"/>
  <cols>
    <col min="1" max="1" width="2.3984375" style="1" customWidth="1"/>
    <col min="2" max="2" width="53.3984375" style="1" customWidth="1"/>
    <col min="3" max="4" width="9" style="1"/>
    <col min="5" max="5" width="11.59765625" style="1" customWidth="1"/>
    <col min="6" max="7" width="13.19921875" style="1" customWidth="1"/>
    <col min="8" max="16384" width="9" style="1"/>
  </cols>
  <sheetData>
    <row r="1" spans="1:7" x14ac:dyDescent="0.45">
      <c r="G1" s="2" t="s">
        <v>33</v>
      </c>
    </row>
    <row r="2" spans="1:7" ht="41.25" customHeight="1" x14ac:dyDescent="0.45">
      <c r="A2" s="3" t="s">
        <v>35</v>
      </c>
      <c r="B2" s="4"/>
      <c r="C2" s="3"/>
      <c r="D2" s="3"/>
      <c r="E2" s="3"/>
      <c r="F2" s="3"/>
      <c r="G2" s="4" t="s">
        <v>34</v>
      </c>
    </row>
    <row r="3" spans="1:7" ht="28.65" customHeight="1" x14ac:dyDescent="0.45">
      <c r="A3" s="59" t="s">
        <v>0</v>
      </c>
      <c r="B3" s="60"/>
      <c r="C3" s="5" t="s">
        <v>1</v>
      </c>
      <c r="D3" s="5" t="s">
        <v>2</v>
      </c>
      <c r="E3" s="5" t="s">
        <v>3</v>
      </c>
      <c r="F3" s="5" t="s">
        <v>4</v>
      </c>
      <c r="G3" s="6" t="s">
        <v>42</v>
      </c>
    </row>
    <row r="4" spans="1:7" x14ac:dyDescent="0.45">
      <c r="A4" s="51" t="s">
        <v>5</v>
      </c>
      <c r="B4" s="52"/>
      <c r="C4" s="7"/>
      <c r="D4" s="8">
        <f>SUM(D5:D6)</f>
        <v>10</v>
      </c>
      <c r="E4" s="7"/>
      <c r="F4" s="8">
        <f>SUM(F5:F6)</f>
        <v>0</v>
      </c>
      <c r="G4" s="9"/>
    </row>
    <row r="5" spans="1:7" ht="33.6" customHeight="1" x14ac:dyDescent="0.45">
      <c r="A5" s="10"/>
      <c r="B5" s="11" t="s">
        <v>6</v>
      </c>
      <c r="C5" s="12" t="s">
        <v>7</v>
      </c>
      <c r="D5" s="13">
        <v>5</v>
      </c>
      <c r="E5" s="12" t="s">
        <v>46</v>
      </c>
      <c r="F5" s="44"/>
      <c r="G5" s="14"/>
    </row>
    <row r="6" spans="1:7" ht="33.6" customHeight="1" x14ac:dyDescent="0.45">
      <c r="A6" s="15"/>
      <c r="B6" s="16" t="s">
        <v>9</v>
      </c>
      <c r="C6" s="17"/>
      <c r="D6" s="18">
        <v>5</v>
      </c>
      <c r="E6" s="17" t="s">
        <v>46</v>
      </c>
      <c r="F6" s="45"/>
      <c r="G6" s="19"/>
    </row>
    <row r="7" spans="1:7" x14ac:dyDescent="0.45">
      <c r="A7" s="53" t="s">
        <v>50</v>
      </c>
      <c r="B7" s="54"/>
      <c r="C7" s="20"/>
      <c r="D7" s="47">
        <f>SUM(D8:D12)</f>
        <v>31</v>
      </c>
      <c r="E7" s="48"/>
      <c r="F7" s="21">
        <f>SUM(F8:F12)</f>
        <v>0</v>
      </c>
      <c r="G7" s="22"/>
    </row>
    <row r="8" spans="1:7" ht="33" customHeight="1" x14ac:dyDescent="0.45">
      <c r="A8" s="23"/>
      <c r="B8" s="24" t="s">
        <v>10</v>
      </c>
      <c r="C8" s="12"/>
      <c r="D8" s="13">
        <v>7</v>
      </c>
      <c r="E8" s="12" t="s">
        <v>48</v>
      </c>
      <c r="F8" s="13"/>
      <c r="G8" s="25"/>
    </row>
    <row r="9" spans="1:7" ht="45" customHeight="1" x14ac:dyDescent="0.45">
      <c r="A9" s="23"/>
      <c r="B9" s="46" t="s">
        <v>55</v>
      </c>
      <c r="C9" s="12" t="s">
        <v>7</v>
      </c>
      <c r="D9" s="13">
        <v>7</v>
      </c>
      <c r="E9" s="12" t="s">
        <v>48</v>
      </c>
      <c r="F9" s="13"/>
      <c r="G9" s="25"/>
    </row>
    <row r="10" spans="1:7" ht="33" customHeight="1" x14ac:dyDescent="0.45">
      <c r="A10" s="23"/>
      <c r="B10" s="26" t="s">
        <v>12</v>
      </c>
      <c r="C10" s="12" t="s">
        <v>7</v>
      </c>
      <c r="D10" s="13">
        <v>5</v>
      </c>
      <c r="E10" s="12" t="s">
        <v>11</v>
      </c>
      <c r="F10" s="13"/>
      <c r="G10" s="25"/>
    </row>
    <row r="11" spans="1:7" ht="33" customHeight="1" x14ac:dyDescent="0.45">
      <c r="A11" s="23"/>
      <c r="B11" s="26" t="s">
        <v>13</v>
      </c>
      <c r="C11" s="12"/>
      <c r="D11" s="13">
        <v>5</v>
      </c>
      <c r="E11" s="12" t="s">
        <v>11</v>
      </c>
      <c r="F11" s="13"/>
      <c r="G11" s="25"/>
    </row>
    <row r="12" spans="1:7" ht="33" customHeight="1" x14ac:dyDescent="0.45">
      <c r="A12" s="23"/>
      <c r="B12" s="26" t="s">
        <v>14</v>
      </c>
      <c r="C12" s="12"/>
      <c r="D12" s="13">
        <v>7</v>
      </c>
      <c r="E12" s="12" t="s">
        <v>48</v>
      </c>
      <c r="F12" s="13"/>
      <c r="G12" s="25"/>
    </row>
    <row r="13" spans="1:7" x14ac:dyDescent="0.45">
      <c r="A13" s="51" t="s">
        <v>15</v>
      </c>
      <c r="B13" s="52"/>
      <c r="C13" s="7"/>
      <c r="D13" s="33">
        <f>SUM(D14:D14)</f>
        <v>12</v>
      </c>
      <c r="E13" s="5"/>
      <c r="F13" s="8">
        <f>SUM(F14:F14)</f>
        <v>0</v>
      </c>
      <c r="G13" s="9"/>
    </row>
    <row r="14" spans="1:7" ht="36.75" customHeight="1" x14ac:dyDescent="0.45">
      <c r="A14" s="43"/>
      <c r="B14" s="31" t="s">
        <v>16</v>
      </c>
      <c r="C14" s="17" t="s">
        <v>7</v>
      </c>
      <c r="D14" s="18">
        <v>12</v>
      </c>
      <c r="E14" s="17" t="s">
        <v>49</v>
      </c>
      <c r="F14" s="18"/>
      <c r="G14" s="32"/>
    </row>
    <row r="15" spans="1:7" x14ac:dyDescent="0.45">
      <c r="A15" s="53" t="s">
        <v>17</v>
      </c>
      <c r="B15" s="54"/>
      <c r="C15" s="20"/>
      <c r="D15" s="21">
        <f>SUM(D16:D19)</f>
        <v>40</v>
      </c>
      <c r="E15" s="20"/>
      <c r="F15" s="21">
        <f>SUM(F16:F19)</f>
        <v>0</v>
      </c>
      <c r="G15" s="22"/>
    </row>
    <row r="16" spans="1:7" ht="33" customHeight="1" x14ac:dyDescent="0.45">
      <c r="A16" s="23"/>
      <c r="B16" s="24" t="s">
        <v>18</v>
      </c>
      <c r="C16" s="12" t="s">
        <v>7</v>
      </c>
      <c r="D16" s="13">
        <v>10</v>
      </c>
      <c r="E16" s="12" t="s">
        <v>8</v>
      </c>
      <c r="F16" s="13"/>
      <c r="G16" s="25"/>
    </row>
    <row r="17" spans="1:7" ht="33" customHeight="1" x14ac:dyDescent="0.45">
      <c r="A17" s="23"/>
      <c r="B17" s="26" t="s">
        <v>51</v>
      </c>
      <c r="C17" s="12" t="s">
        <v>7</v>
      </c>
      <c r="D17" s="13">
        <v>10</v>
      </c>
      <c r="E17" s="12" t="s">
        <v>8</v>
      </c>
      <c r="F17" s="13"/>
      <c r="G17" s="25"/>
    </row>
    <row r="18" spans="1:7" ht="33" customHeight="1" x14ac:dyDescent="0.45">
      <c r="A18" s="23"/>
      <c r="B18" s="46" t="s">
        <v>56</v>
      </c>
      <c r="C18" s="12" t="s">
        <v>7</v>
      </c>
      <c r="D18" s="13">
        <v>10</v>
      </c>
      <c r="E18" s="12" t="s">
        <v>8</v>
      </c>
      <c r="F18" s="13"/>
      <c r="G18" s="25"/>
    </row>
    <row r="19" spans="1:7" ht="33" customHeight="1" x14ac:dyDescent="0.45">
      <c r="A19" s="43"/>
      <c r="B19" s="27" t="s">
        <v>19</v>
      </c>
      <c r="C19" s="28"/>
      <c r="D19" s="29">
        <v>10</v>
      </c>
      <c r="E19" s="28" t="s">
        <v>8</v>
      </c>
      <c r="F19" s="29"/>
      <c r="G19" s="30"/>
    </row>
    <row r="20" spans="1:7" x14ac:dyDescent="0.45">
      <c r="A20" s="51" t="s">
        <v>54</v>
      </c>
      <c r="B20" s="52"/>
      <c r="C20" s="7"/>
      <c r="D20" s="33">
        <f>SUM(D21:D21)</f>
        <v>12</v>
      </c>
      <c r="E20" s="5"/>
      <c r="F20" s="8">
        <f>SUM(F21:F21)</f>
        <v>0</v>
      </c>
      <c r="G20" s="9"/>
    </row>
    <row r="21" spans="1:7" x14ac:dyDescent="0.45">
      <c r="A21" s="43"/>
      <c r="B21" s="31" t="s">
        <v>27</v>
      </c>
      <c r="C21" s="17"/>
      <c r="D21" s="18">
        <v>12</v>
      </c>
      <c r="E21" s="17" t="s">
        <v>47</v>
      </c>
      <c r="F21" s="18"/>
      <c r="G21" s="32"/>
    </row>
    <row r="22" spans="1:7" x14ac:dyDescent="0.45">
      <c r="A22" s="51" t="s">
        <v>53</v>
      </c>
      <c r="B22" s="52"/>
      <c r="C22" s="7"/>
      <c r="D22" s="8">
        <f>SUM(D23:D23)</f>
        <v>10</v>
      </c>
      <c r="E22" s="7"/>
      <c r="F22" s="8">
        <f>SUM(F23:F23)</f>
        <v>0</v>
      </c>
      <c r="G22" s="9"/>
    </row>
    <row r="23" spans="1:7" x14ac:dyDescent="0.45">
      <c r="A23" s="43"/>
      <c r="B23" s="31" t="s">
        <v>20</v>
      </c>
      <c r="C23" s="17"/>
      <c r="D23" s="18">
        <v>10</v>
      </c>
      <c r="E23" s="17" t="s">
        <v>8</v>
      </c>
      <c r="F23" s="18"/>
      <c r="G23" s="32"/>
    </row>
    <row r="24" spans="1:7" x14ac:dyDescent="0.45">
      <c r="A24" s="53" t="s">
        <v>52</v>
      </c>
      <c r="B24" s="54"/>
      <c r="C24" s="20"/>
      <c r="D24" s="21">
        <f>MAX(D25:D27)</f>
        <v>10</v>
      </c>
      <c r="E24" s="20"/>
      <c r="F24" s="21">
        <f>MAX(F25:F27)</f>
        <v>0</v>
      </c>
      <c r="G24" s="22"/>
    </row>
    <row r="25" spans="1:7" x14ac:dyDescent="0.45">
      <c r="A25" s="23"/>
      <c r="B25" s="24" t="s">
        <v>21</v>
      </c>
      <c r="C25" s="12"/>
      <c r="D25" s="13">
        <v>10</v>
      </c>
      <c r="E25" s="12" t="s">
        <v>22</v>
      </c>
      <c r="F25" s="13"/>
      <c r="G25" s="25"/>
    </row>
    <row r="26" spans="1:7" x14ac:dyDescent="0.45">
      <c r="A26" s="23"/>
      <c r="B26" s="26" t="s">
        <v>23</v>
      </c>
      <c r="C26" s="12"/>
      <c r="D26" s="13">
        <v>8</v>
      </c>
      <c r="E26" s="12" t="s">
        <v>24</v>
      </c>
      <c r="F26" s="13"/>
      <c r="G26" s="25"/>
    </row>
    <row r="27" spans="1:7" x14ac:dyDescent="0.45">
      <c r="A27" s="43"/>
      <c r="B27" s="27" t="s">
        <v>25</v>
      </c>
      <c r="C27" s="28"/>
      <c r="D27" s="29">
        <v>8</v>
      </c>
      <c r="E27" s="28" t="s">
        <v>26</v>
      </c>
      <c r="F27" s="29"/>
      <c r="G27" s="30"/>
    </row>
    <row r="28" spans="1:7" x14ac:dyDescent="0.45">
      <c r="A28" s="51" t="s">
        <v>29</v>
      </c>
      <c r="B28" s="52"/>
      <c r="C28" s="7"/>
      <c r="D28" s="8">
        <f>SUM(D29:D30)</f>
        <v>10</v>
      </c>
      <c r="E28" s="7"/>
      <c r="F28" s="8">
        <f>SUM(F29:F30)</f>
        <v>0</v>
      </c>
      <c r="G28" s="9"/>
    </row>
    <row r="29" spans="1:7" x14ac:dyDescent="0.45">
      <c r="A29" s="23"/>
      <c r="B29" s="24" t="s">
        <v>30</v>
      </c>
      <c r="C29" s="12"/>
      <c r="D29" s="13">
        <v>5</v>
      </c>
      <c r="E29" s="12" t="s">
        <v>11</v>
      </c>
      <c r="F29" s="13"/>
      <c r="G29" s="25"/>
    </row>
    <row r="30" spans="1:7" ht="32.25" customHeight="1" x14ac:dyDescent="0.45">
      <c r="A30" s="43"/>
      <c r="B30" s="31" t="s">
        <v>31</v>
      </c>
      <c r="C30" s="17"/>
      <c r="D30" s="18">
        <v>5</v>
      </c>
      <c r="E30" s="17" t="s">
        <v>11</v>
      </c>
      <c r="F30" s="18"/>
      <c r="G30" s="32" t="s">
        <v>43</v>
      </c>
    </row>
    <row r="31" spans="1:7" x14ac:dyDescent="0.45">
      <c r="A31" s="53" t="s">
        <v>40</v>
      </c>
      <c r="B31" s="54"/>
      <c r="C31" s="20"/>
      <c r="D31" s="21">
        <f>SUM(D32:D32)</f>
        <v>10</v>
      </c>
      <c r="E31" s="20"/>
      <c r="F31" s="21">
        <f>SUM(F32:F32)</f>
        <v>0</v>
      </c>
      <c r="G31" s="22"/>
    </row>
    <row r="32" spans="1:7" ht="93.75" customHeight="1" x14ac:dyDescent="0.45">
      <c r="A32" s="43"/>
      <c r="B32" s="31" t="s">
        <v>45</v>
      </c>
      <c r="C32" s="28"/>
      <c r="D32" s="29">
        <v>10</v>
      </c>
      <c r="E32" s="28" t="s">
        <v>28</v>
      </c>
      <c r="F32" s="29"/>
      <c r="G32" s="30" t="s">
        <v>44</v>
      </c>
    </row>
    <row r="33" spans="1:7" x14ac:dyDescent="0.45">
      <c r="A33" s="55" t="s">
        <v>32</v>
      </c>
      <c r="B33" s="56"/>
      <c r="C33" s="5"/>
      <c r="D33" s="33">
        <f>SUM(D31,D28,D20,D24,D22,D15,D13,D7,D4)</f>
        <v>145</v>
      </c>
      <c r="E33" s="5"/>
      <c r="F33" s="33">
        <f>SUM(F31,F28,F20,F24,F22,F15,F13,F7,F4)</f>
        <v>0</v>
      </c>
      <c r="G33" s="34"/>
    </row>
    <row r="34" spans="1:7" x14ac:dyDescent="0.45">
      <c r="A34" s="57" t="s">
        <v>57</v>
      </c>
      <c r="B34" s="58"/>
      <c r="C34" s="35"/>
      <c r="D34" s="36">
        <f>SUM(D4,D7,D13,D15)</f>
        <v>93</v>
      </c>
      <c r="E34" s="35"/>
      <c r="F34" s="36">
        <f>SUM(F4,F7,F13,F15)</f>
        <v>0</v>
      </c>
      <c r="G34" s="37"/>
    </row>
    <row r="35" spans="1:7" x14ac:dyDescent="0.45">
      <c r="A35" s="49" t="s">
        <v>41</v>
      </c>
      <c r="B35" s="50"/>
      <c r="C35" s="38"/>
      <c r="D35" s="39">
        <f>SUM(D20,D31,D28,D24,D22)</f>
        <v>52</v>
      </c>
      <c r="E35" s="38"/>
      <c r="F35" s="39">
        <f>SUM(F31,F28,F20,F24,F22)</f>
        <v>0</v>
      </c>
      <c r="G35" s="40"/>
    </row>
    <row r="36" spans="1:7" x14ac:dyDescent="0.45">
      <c r="A36" s="41" t="s">
        <v>36</v>
      </c>
      <c r="B36" s="42"/>
      <c r="C36" s="42"/>
      <c r="D36" s="42"/>
      <c r="E36" s="42"/>
      <c r="F36" s="42"/>
      <c r="G36" s="42"/>
    </row>
    <row r="37" spans="1:7" x14ac:dyDescent="0.45">
      <c r="A37" s="41" t="s">
        <v>39</v>
      </c>
      <c r="B37" s="42"/>
      <c r="C37" s="42"/>
      <c r="D37" s="42"/>
      <c r="E37" s="42"/>
      <c r="F37" s="42"/>
      <c r="G37" s="42"/>
    </row>
    <row r="38" spans="1:7" x14ac:dyDescent="0.45">
      <c r="A38" s="41" t="s">
        <v>37</v>
      </c>
      <c r="B38" s="42"/>
      <c r="C38" s="42"/>
      <c r="D38" s="42"/>
      <c r="E38" s="42"/>
      <c r="F38" s="42"/>
      <c r="G38" s="42"/>
    </row>
    <row r="39" spans="1:7" x14ac:dyDescent="0.45">
      <c r="A39" s="41" t="s">
        <v>38</v>
      </c>
      <c r="B39" s="42"/>
      <c r="C39" s="42"/>
      <c r="D39" s="42"/>
      <c r="E39" s="42"/>
      <c r="F39" s="42"/>
      <c r="G39" s="42"/>
    </row>
  </sheetData>
  <mergeCells count="13">
    <mergeCell ref="A20:B20"/>
    <mergeCell ref="A3:B3"/>
    <mergeCell ref="A4:B4"/>
    <mergeCell ref="A7:B7"/>
    <mergeCell ref="A13:B13"/>
    <mergeCell ref="A15:B15"/>
    <mergeCell ref="A35:B35"/>
    <mergeCell ref="A22:B22"/>
    <mergeCell ref="A24:B24"/>
    <mergeCell ref="A28:B28"/>
    <mergeCell ref="A31:B31"/>
    <mergeCell ref="A33:B33"/>
    <mergeCell ref="A34:B34"/>
  </mergeCells>
  <phoneticPr fontId="1"/>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採点表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2023-02-05T21:04:29Z</dcterms:created>
  <dcterms:modified xsi:type="dcterms:W3CDTF">2024-01-29T03:54:57Z</dcterms:modified>
</cp:coreProperties>
</file>